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hruv\AppData\Local\Packages\5319275A.WhatsAppDesktop_cv1g1gvanyjgm\LocalState\sessions\D9EF8608A35E739D46F2EE3763545C195813F33A\transfers\2026-06\"/>
    </mc:Choice>
  </mc:AlternateContent>
  <xr:revisionPtr revIDLastSave="0" documentId="13_ncr:1_{004E84A2-BB0A-4646-B511-FAE46B06F694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LTIFR" sheetId="1" r:id="rId1"/>
    <sheet name="Manpower" sheetId="5" r:id="rId2"/>
    <sheet name="Severity " sheetId="4" r:id="rId3"/>
    <sheet name="Man Hours" sheetId="6" r:id="rId4"/>
    <sheet name="Injuries" sheetId="7" r:id="rId5"/>
    <sheet name="Training" sheetId="8" r:id="rId6"/>
    <sheet name="Observation" sheetId="9" r:id="rId7"/>
    <sheet name="Accident Free Days" sheetId="13" r:id="rId8"/>
    <sheet name="Pivot Table" sheetId="14" r:id="rId9"/>
    <sheet name="Dashboard" sheetId="15" r:id="rId10"/>
    <sheet name="Sheet1" sheetId="16" r:id="rId11"/>
    <sheet name="Accident rate" sheetId="11" r:id="rId12"/>
    <sheet name="Overdue report" sheetId="12" r:id="rId13"/>
  </sheets>
  <definedNames>
    <definedName name="_xlnm.Print_Area" localSheetId="9">Dashboard!$AF$11:$BS$152</definedName>
  </definedNames>
  <calcPr calcId="152511"/>
  <pivotCaches>
    <pivotCache cacheId="10" r:id="rId14"/>
    <pivotCache cacheId="11" r:id="rId15"/>
    <pivotCache cacheId="12" r:id="rId16"/>
    <pivotCache cacheId="13" r:id="rId17"/>
    <pivotCache cacheId="14" r:id="rId18"/>
    <pivotCache cacheId="15" r:id="rId19"/>
    <pivotCache cacheId="16" r:id="rId20"/>
    <pivotCache cacheId="17" r:id="rId21"/>
    <pivotCache cacheId="18" r:id="rId22"/>
    <pivotCache cacheId="19" r:id="rId2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<sst xmlns="http://schemas.openxmlformats.org/spreadsheetml/2006/main" count="173" uniqueCount="62">
  <si>
    <t>Year</t>
  </si>
  <si>
    <t>LTIFR</t>
  </si>
  <si>
    <t>Severity</t>
  </si>
  <si>
    <t>Accident Rate</t>
  </si>
  <si>
    <t>Accidents per 10K Hours</t>
  </si>
  <si>
    <t>Accident Free Days</t>
  </si>
  <si>
    <t>Man Hours</t>
  </si>
  <si>
    <t>On-Time</t>
  </si>
  <si>
    <t>Late</t>
  </si>
  <si>
    <t>Section</t>
  </si>
  <si>
    <t>Count</t>
  </si>
  <si>
    <t>Section A</t>
  </si>
  <si>
    <t>Section B</t>
  </si>
  <si>
    <t>Section C</t>
  </si>
  <si>
    <t>Body Part</t>
  </si>
  <si>
    <t>Frequency</t>
  </si>
  <si>
    <t>Back (Upper)</t>
  </si>
  <si>
    <t>Shoulders</t>
  </si>
  <si>
    <t>Left Hand</t>
  </si>
  <si>
    <t>Head</t>
  </si>
  <si>
    <t>Right Hand</t>
  </si>
  <si>
    <t>Right Leg</t>
  </si>
  <si>
    <t>Left Foot</t>
  </si>
  <si>
    <t>Right Foot</t>
  </si>
  <si>
    <t>Chest</t>
  </si>
  <si>
    <t>Pelvis</t>
  </si>
  <si>
    <t>Training Type</t>
  </si>
  <si>
    <t>Scaffolding</t>
  </si>
  <si>
    <t>Welding &amp; Cutting</t>
  </si>
  <si>
    <t>Excavation</t>
  </si>
  <si>
    <t>Lifting</t>
  </si>
  <si>
    <t>Confined Space</t>
  </si>
  <si>
    <t>Work Permit</t>
  </si>
  <si>
    <t>Working at Height</t>
  </si>
  <si>
    <t>Type</t>
  </si>
  <si>
    <t>Positive</t>
  </si>
  <si>
    <t>Negative</t>
  </si>
  <si>
    <t>Total</t>
  </si>
  <si>
    <t>Month-Year</t>
  </si>
  <si>
    <t>Metric</t>
  </si>
  <si>
    <t>Value</t>
  </si>
  <si>
    <t>Sum of LTIFR</t>
  </si>
  <si>
    <t>Row Labels</t>
  </si>
  <si>
    <t>Grand Total</t>
  </si>
  <si>
    <t>Sum of Count</t>
  </si>
  <si>
    <t>Sum of Severity</t>
  </si>
  <si>
    <t>Sum of Man Hours</t>
  </si>
  <si>
    <t>Sum of Frequency</t>
  </si>
  <si>
    <t>Sum of Value</t>
  </si>
  <si>
    <t>Sum of Accidents per 10K Hours</t>
  </si>
  <si>
    <t>Sum of Late</t>
  </si>
  <si>
    <t>Sum of On-Time</t>
  </si>
  <si>
    <t>Sum of Accident Rate</t>
  </si>
  <si>
    <t xml:space="preserve">positive </t>
  </si>
  <si>
    <t>negative</t>
  </si>
  <si>
    <t>Sum of Severity2</t>
  </si>
  <si>
    <t>Sum of LTIFR2</t>
  </si>
  <si>
    <t>Overdue Report</t>
  </si>
  <si>
    <t>Manpower</t>
  </si>
  <si>
    <t>Injuries</t>
  </si>
  <si>
    <t>Training</t>
  </si>
  <si>
    <t>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</si>
</sst>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6EFAC"/>
        <bgColor indexed="64"/>
      </patternFill>
    </fill>
    <fill>
      <patternFill patternType="solid">
        <fgColor rgb="FFB5D6F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0" fontId="0" fillId="6" borderId="0" xfId="0" applyFill="1" applyAlignment="1">
      <alignment vertical="center" wrapText="1"/>
    </xf>
    <xf numFmtId="17" fontId="0" fillId="6" borderId="1" xfId="0" applyNumberForma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F2F7"/>
      <color rgb="FFB5D6FD"/>
      <color rgb="FF86EFAC"/>
      <color rgb="FFE3E9F2"/>
      <color rgb="FF7ED957"/>
      <color rgb="FF166534"/>
      <color rgb="FFD9F99D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pivotCacheDefinition" Target="pivotCache/pivotCacheDefinition10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pivotCacheDefinition" Target="pivotCache/pivotCacheDefinition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COMPLIANCE (1) (1).xlsx]Pivot Table!PivotTable4</c:name>
    <c:fmtId val="3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Manpower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4.7108237357512267E-2"/>
              <c:y val="-7.3422049528091949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5.4959610250430974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9.8142161161483818E-2"/>
              <c:y val="-1.468440990561839E-1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9.8142161161483818E-2"/>
              <c:y val="-1.468440990561839E-1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5.4959610250430974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4.7108237357512267E-2"/>
              <c:y val="-7.3422049528091949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9.8142161161483818E-2"/>
              <c:y val="-1.468440990561839E-1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5.4959610250430974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4.7108237357512267E-2"/>
              <c:y val="-7.3422049528091949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'Pivot Table'!$F$3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3B82F6"/>
                </a:gs>
                <a:gs pos="0">
                  <a:srgbClr val="8EC5FF"/>
                </a:gs>
                <a:gs pos="100000">
                  <a:srgbClr val="1F3C88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63500" h="50800"/>
            </a:sp3d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0" h="50800"/>
              </a:sp3d>
            </c:spPr>
            <c:extLst>
              <c:ext xmlns:c16="http://schemas.microsoft.com/office/drawing/2014/chart" uri="{C3380CC4-5D6E-409C-BE32-E72D297353CC}">
                <c16:uniqueId val="{00000001-83E1-45DD-A651-327CC97D6D80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0" h="50800"/>
              </a:sp3d>
            </c:spPr>
            <c:extLst>
              <c:ext xmlns:c16="http://schemas.microsoft.com/office/drawing/2014/chart" uri="{C3380CC4-5D6E-409C-BE32-E72D297353CC}">
                <c16:uniqueId val="{00000003-83E1-45DD-A651-327CC97D6D80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0" h="50800"/>
              </a:sp3d>
            </c:spPr>
            <c:extLst>
              <c:ext xmlns:c16="http://schemas.microsoft.com/office/drawing/2014/chart" uri="{C3380CC4-5D6E-409C-BE32-E72D297353CC}">
                <c16:uniqueId val="{00000005-83E1-45DD-A651-327CC97D6D80}"/>
              </c:ext>
            </c:extLst>
          </c:dPt>
          <c:dLbls>
            <c:dLbl>
              <c:idx val="0"/>
              <c:layout>
                <c:manualLayout>
                  <c:x val="9.8142161161483818E-2"/>
                  <c:y val="-1.468440990561839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5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E1-45DD-A651-327CC97D6D80}"/>
                </c:ext>
              </c:extLst>
            </c:dLbl>
            <c:dLbl>
              <c:idx val="1"/>
              <c:layout>
                <c:manualLayout>
                  <c:x val="5.495961025043097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5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E1-45DD-A651-327CC97D6D80}"/>
                </c:ext>
              </c:extLst>
            </c:dLbl>
            <c:dLbl>
              <c:idx val="2"/>
              <c:layout>
                <c:manualLayout>
                  <c:x val="4.7108237357512267E-2"/>
                  <c:y val="-7.3422049528091949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5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E1-45DD-A651-327CC97D6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Table'!$E$4:$E$7</c:f>
              <c:strCache>
                <c:ptCount val="3"/>
                <c:pt idx="0">
                  <c:v>Section A</c:v>
                </c:pt>
                <c:pt idx="1">
                  <c:v>Section B</c:v>
                </c:pt>
                <c:pt idx="2">
                  <c:v>Section C</c:v>
                </c:pt>
              </c:strCache>
            </c:strRef>
          </c:cat>
          <c:val>
            <c:numRef>
              <c:f>'Pivot Table'!$F$4:$F$7</c:f>
              <c:numCache>
                <c:formatCode>General</c:formatCode>
                <c:ptCount val="3"/>
                <c:pt idx="0">
                  <c:v>220</c:v>
                </c:pt>
                <c:pt idx="1">
                  <c:v>410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E1-45DD-A651-327CC97D6D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shape val="box"/>
        <c:axId val="314211536"/>
        <c:axId val="314216632"/>
        <c:axId val="0"/>
      </c:bar3DChart>
      <c:catAx>
        <c:axId val="314211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6632"/>
        <c:crosses val="autoZero"/>
        <c:auto val="1"/>
        <c:lblAlgn val="ctr"/>
        <c:lblOffset val="100"/>
        <c:noMultiLvlLbl val="0"/>
      </c:catAx>
      <c:valAx>
        <c:axId val="314216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 sz="2000" b="1">
                <a:solidFill>
                  <a:schemeClr val="tx1"/>
                </a:solidFill>
              </a:rPr>
              <a:t>Negative Observation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gradFill>
                <a:gsLst>
                  <a:gs pos="50000">
                    <a:srgbClr val="86EFAC">
                      <a:alpha val="89804"/>
                    </a:srgbClr>
                  </a:gs>
                  <a:gs pos="0">
                    <a:srgbClr val="D9F99D"/>
                  </a:gs>
                  <a:gs pos="100000">
                    <a:srgbClr val="166534">
                      <a:alpha val="60000"/>
                    </a:srgbClr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01600"/>
              </a:sp3d>
            </c:spPr>
            <c:extLst>
              <c:ext xmlns:c16="http://schemas.microsoft.com/office/drawing/2014/chart" uri="{C3380CC4-5D6E-409C-BE32-E72D297353CC}">
                <c16:uniqueId val="{00000001-4C43-4552-916D-06E76B5212B7}"/>
              </c:ext>
            </c:extLst>
          </c:dPt>
          <c:dPt>
            <c:idx val="1"/>
            <c:bubble3D val="0"/>
            <c:spPr>
              <a:gradFill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4C43-4552-916D-06E76B5212B7}"/>
              </c:ext>
            </c:extLst>
          </c:dPt>
          <c:dLbls>
            <c:dLbl>
              <c:idx val="0"/>
              <c:layout>
                <c:manualLayout>
                  <c:x val="-0.26229861956130396"/>
                  <c:y val="8.51096792045592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3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3-4552-916D-06E76B5212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5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'Pivot Table'!$M$23:$M$24</c:f>
              <c:strCache>
                <c:ptCount val="2"/>
                <c:pt idx="0">
                  <c:v>positive </c:v>
                </c:pt>
                <c:pt idx="1">
                  <c:v>negative</c:v>
                </c:pt>
              </c:strCache>
            </c:strRef>
          </c:cat>
          <c:val>
            <c:numRef>
              <c:f>'Pivot Table'!$N$23:$N$24</c:f>
              <c:numCache>
                <c:formatCode>General</c:formatCode>
                <c:ptCount val="2"/>
                <c:pt idx="0">
                  <c:v>160</c:v>
                </c:pt>
                <c:pt idx="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43-4552-916D-06E76B521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89886382271725"/>
          <c:y val="0.84535912449449824"/>
          <c:w val="0.8148357262256134"/>
          <c:h val="0.15464087550550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5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COMPLIANCE (1) (1).xlsx]Pivot Table!PivotTable5</c:name>
    <c:fmtId val="3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 sz="2000" b="1">
                <a:solidFill>
                  <a:schemeClr val="tx1"/>
                </a:solidFill>
              </a:rPr>
              <a:t>Severity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gradFill>
            <a:gsLst>
              <a:gs pos="66000">
                <a:srgbClr val="71AB6D">
                  <a:alpha val="53000"/>
                </a:srgbClr>
              </a:gs>
              <a:gs pos="42000">
                <a:srgbClr val="006600">
                  <a:alpha val="81000"/>
                </a:srgbClr>
              </a:gs>
              <a:gs pos="100000">
                <a:schemeClr val="accent6">
                  <a:lumMod val="20000"/>
                  <a:lumOff val="80000"/>
                  <a:alpha val="45000"/>
                </a:scheme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66000">
                <a:srgbClr val="71AB6D">
                  <a:alpha val="53000"/>
                </a:srgbClr>
              </a:gs>
              <a:gs pos="42000">
                <a:srgbClr val="006600">
                  <a:alpha val="81000"/>
                </a:srgbClr>
              </a:gs>
              <a:gs pos="100000">
                <a:schemeClr val="accent6">
                  <a:lumMod val="20000"/>
                  <a:lumOff val="80000"/>
                  <a:alpha val="45000"/>
                </a:scheme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flip="none" rotWithShape="1">
            <a:gsLst>
              <a:gs pos="50000">
                <a:srgbClr val="86EFAC">
                  <a:alpha val="90000"/>
                </a:srgbClr>
              </a:gs>
              <a:gs pos="0">
                <a:srgbClr val="D9F99D"/>
              </a:gs>
              <a:gs pos="100000">
                <a:srgbClr val="166534">
                  <a:alpha val="49000"/>
                </a:srgbClr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rgbClr val="7ED957">
                <a:alpha val="99000"/>
              </a:srgbClr>
            </a:solidFill>
            <a:round/>
          </a:ln>
          <a:effectLst/>
        </c:spPr>
        <c:marker>
          <c:symbol val="circle"/>
          <c:size val="5"/>
          <c:spPr>
            <a:solidFill>
              <a:srgbClr val="EEF2F7"/>
            </a:solidFill>
            <a:ln w="9525">
              <a:solidFill>
                <a:srgbClr val="EEF2F7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'Pivot Table'!$I$3</c:f>
              <c:strCache>
                <c:ptCount val="1"/>
                <c:pt idx="0">
                  <c:v>Sum of Severity</c:v>
                </c:pt>
              </c:strCache>
            </c:strRef>
          </c:tx>
          <c:spPr>
            <a:gradFill flip="none" rotWithShape="1">
              <a:gsLst>
                <a:gs pos="50000">
                  <a:srgbClr val="86EFAC">
                    <a:alpha val="90000"/>
                  </a:srgbClr>
                </a:gs>
                <a:gs pos="0">
                  <a:srgbClr val="D9F99D"/>
                </a:gs>
                <a:gs pos="100000">
                  <a:srgbClr val="166534">
                    <a:alpha val="49000"/>
                  </a:srgbClr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</c:spPr>
          <c:cat>
            <c:strRef>
              <c:f>'Pivot Table'!$H$4:$H$11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'Pivot Table'!$I$4:$I$11</c:f>
              <c:numCache>
                <c:formatCode>General</c:formatCode>
                <c:ptCount val="7"/>
                <c:pt idx="0">
                  <c:v>5</c:v>
                </c:pt>
                <c:pt idx="1">
                  <c:v>2.2999999999999998</c:v>
                </c:pt>
                <c:pt idx="2">
                  <c:v>3.7</c:v>
                </c:pt>
                <c:pt idx="3">
                  <c:v>2.5</c:v>
                </c:pt>
                <c:pt idx="4">
                  <c:v>2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0-47F9-936F-31EBC8B92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217808"/>
        <c:axId val="314215064"/>
      </c:areaChart>
      <c:lineChart>
        <c:grouping val="standard"/>
        <c:varyColors val="0"/>
        <c:ser>
          <c:idx val="1"/>
          <c:order val="1"/>
          <c:tx>
            <c:strRef>
              <c:f>'Pivot Table'!$J$3</c:f>
              <c:strCache>
                <c:ptCount val="1"/>
                <c:pt idx="0">
                  <c:v>Sum of Severity2</c:v>
                </c:pt>
              </c:strCache>
            </c:strRef>
          </c:tx>
          <c:spPr>
            <a:ln w="28575" cap="rnd">
              <a:solidFill>
                <a:srgbClr val="7ED957">
                  <a:alpha val="99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F2F7"/>
              </a:solidFill>
              <a:ln w="9525">
                <a:solidFill>
                  <a:srgbClr val="EEF2F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Table'!$H$4:$H$11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'Pivot Table'!$J$4:$J$11</c:f>
              <c:numCache>
                <c:formatCode>General</c:formatCode>
                <c:ptCount val="7"/>
                <c:pt idx="0">
                  <c:v>5</c:v>
                </c:pt>
                <c:pt idx="1">
                  <c:v>2.2999999999999998</c:v>
                </c:pt>
                <c:pt idx="2">
                  <c:v>3.7</c:v>
                </c:pt>
                <c:pt idx="3">
                  <c:v>2.5</c:v>
                </c:pt>
                <c:pt idx="4">
                  <c:v>2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0-47F9-936F-31EBC8B92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10752"/>
        <c:axId val="314213888"/>
      </c:lineChart>
      <c:catAx>
        <c:axId val="31421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5064"/>
        <c:crosses val="autoZero"/>
        <c:auto val="1"/>
        <c:lblAlgn val="ctr"/>
        <c:lblOffset val="100"/>
        <c:noMultiLvlLbl val="0"/>
      </c:catAx>
      <c:valAx>
        <c:axId val="31421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7808"/>
        <c:crosses val="autoZero"/>
        <c:crossBetween val="between"/>
      </c:valAx>
      <c:valAx>
        <c:axId val="3142138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0752"/>
        <c:crosses val="max"/>
        <c:crossBetween val="between"/>
      </c:valAx>
      <c:catAx>
        <c:axId val="31421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421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COMPLIANCE (1) (1).xlsx]Pivot Table!PivotTable7</c:name>
    <c:fmtId val="3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Man-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4.3347117323611829E-2"/>
              <c:y val="-4.00124259061239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3.9406470294192572E-2"/>
              <c:y val="-3.60111833155115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1.5762588117676994E-2"/>
              <c:y val="-4.80149110873486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1.5762588117676994E-2"/>
              <c:y val="-4.80149110873486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3.9406470294192572E-2"/>
              <c:y val="-3.60111833155115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4.3347117323611829E-2"/>
              <c:y val="-4.00124259061239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1.5762588117676994E-2"/>
              <c:y val="-4.80149110873486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3.9406470294192572E-2"/>
              <c:y val="-3.60111833155115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 h="50800"/>
          </a:sp3d>
        </c:spPr>
        <c:dLbl>
          <c:idx val="0"/>
          <c:layout>
            <c:manualLayout>
              <c:x val="4.3347117323611829E-2"/>
              <c:y val="-4.00124259061239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'Pivot Table'!$L$3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3B82F6"/>
                </a:gs>
                <a:gs pos="0">
                  <a:srgbClr val="8EC5FF"/>
                </a:gs>
                <a:gs pos="100000">
                  <a:srgbClr val="1F3C88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63500" h="50800"/>
            </a:sp3d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0" h="50800"/>
              </a:sp3d>
            </c:spPr>
            <c:extLst>
              <c:ext xmlns:c16="http://schemas.microsoft.com/office/drawing/2014/chart" uri="{C3380CC4-5D6E-409C-BE32-E72D297353CC}">
                <c16:uniqueId val="{00000000-9578-486A-A7C4-252A67A58BDC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0" h="50800"/>
              </a:sp3d>
            </c:spPr>
            <c:extLst>
              <c:ext xmlns:c16="http://schemas.microsoft.com/office/drawing/2014/chart" uri="{C3380CC4-5D6E-409C-BE32-E72D297353CC}">
                <c16:uniqueId val="{00000001-9578-486A-A7C4-252A67A58BDC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0" h="50800"/>
              </a:sp3d>
            </c:spPr>
            <c:extLst>
              <c:ext xmlns:c16="http://schemas.microsoft.com/office/drawing/2014/chart" uri="{C3380CC4-5D6E-409C-BE32-E72D297353CC}">
                <c16:uniqueId val="{00000002-9578-486A-A7C4-252A67A58BDC}"/>
              </c:ext>
            </c:extLst>
          </c:dPt>
          <c:dLbls>
            <c:dLbl>
              <c:idx val="0"/>
              <c:layout>
                <c:manualLayout>
                  <c:x val="1.5762588117676994E-2"/>
                  <c:y val="-4.8014911087348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78-486A-A7C4-252A67A58BDC}"/>
                </c:ext>
              </c:extLst>
            </c:dLbl>
            <c:dLbl>
              <c:idx val="1"/>
              <c:layout>
                <c:manualLayout>
                  <c:x val="3.9406470294192572E-2"/>
                  <c:y val="-3.601118331551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78-486A-A7C4-252A67A58BDC}"/>
                </c:ext>
              </c:extLst>
            </c:dLbl>
            <c:dLbl>
              <c:idx val="2"/>
              <c:layout>
                <c:manualLayout>
                  <c:x val="4.3347117323611829E-2"/>
                  <c:y val="-4.0012425906123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8-486A-A7C4-252A67A58B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Table'!$K$4:$K$7</c:f>
              <c:strCache>
                <c:ptCount val="3"/>
                <c:pt idx="0">
                  <c:v>Section A</c:v>
                </c:pt>
                <c:pt idx="1">
                  <c:v>Section B</c:v>
                </c:pt>
                <c:pt idx="2">
                  <c:v>Section C</c:v>
                </c:pt>
              </c:strCache>
            </c:strRef>
          </c:cat>
          <c:val>
            <c:numRef>
              <c:f>'Pivot Table'!$L$4:$L$7</c:f>
              <c:numCache>
                <c:formatCode>General</c:formatCode>
                <c:ptCount val="3"/>
                <c:pt idx="0">
                  <c:v>45000</c:v>
                </c:pt>
                <c:pt idx="1">
                  <c:v>120000</c:v>
                </c:pt>
                <c:pt idx="2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78-486A-A7C4-252A67A58B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shape val="box"/>
        <c:axId val="314215456"/>
        <c:axId val="314212320"/>
        <c:axId val="0"/>
      </c:bar3DChart>
      <c:catAx>
        <c:axId val="31421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2320"/>
        <c:crosses val="autoZero"/>
        <c:auto val="1"/>
        <c:lblAlgn val="ctr"/>
        <c:lblOffset val="100"/>
        <c:noMultiLvlLbl val="0"/>
      </c:catAx>
      <c:valAx>
        <c:axId val="31421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COMPLIANCE (1) (1).xlsx]Pivot Table!PivotTable14</c:name>
    <c:fmtId val="3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N" sz="2000" b="1"/>
              <a:t>Overdue</a:t>
            </a:r>
            <a:r>
              <a:rPr lang="en-IN" sz="2000" b="1" baseline="0"/>
              <a:t> Report</a:t>
            </a:r>
            <a:endParaRPr lang="en-IN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rgbClr val="00B0F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66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F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66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accent5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flip="none" rotWithShape="1">
            <a:gsLst>
              <a:gs pos="50000">
                <a:srgbClr val="86EFAC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rgbClr val="166534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62883997354714"/>
          <c:y val="0.17171296296296296"/>
          <c:w val="0.87384930249591175"/>
          <c:h val="0.6107024642752989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'Pivot Table'!$F$27</c:f>
              <c:strCache>
                <c:ptCount val="1"/>
                <c:pt idx="0">
                  <c:v>Sum of Late</c:v>
                </c:pt>
              </c:strCache>
            </c:strRef>
          </c:tx>
          <c:spPr>
            <a:gradFill flip="none" rotWithShape="1">
              <a:gsLst>
                <a:gs pos="50000">
                  <a:srgbClr val="3B82F6"/>
                </a:gs>
                <a:gs pos="0">
                  <a:srgbClr val="8EC5FF"/>
                </a:gs>
                <a:gs pos="100000">
                  <a:srgbClr val="1F3C88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Table'!$E$28:$E$36</c:f>
              <c:strCache>
                <c:ptCount val="8"/>
                <c:pt idx="0">
                  <c:v>Jan-18</c:v>
                </c:pt>
                <c:pt idx="1">
                  <c:v>Jul-18</c:v>
                </c:pt>
                <c:pt idx="2">
                  <c:v>Jan-19</c:v>
                </c:pt>
                <c:pt idx="3">
                  <c:v>Jul-19</c:v>
                </c:pt>
                <c:pt idx="4">
                  <c:v>Jan-20</c:v>
                </c:pt>
                <c:pt idx="5">
                  <c:v>Jul-20</c:v>
                </c:pt>
                <c:pt idx="6">
                  <c:v>Jan-21</c:v>
                </c:pt>
                <c:pt idx="7">
                  <c:v>Jul-21</c:v>
                </c:pt>
              </c:strCache>
            </c:strRef>
          </c:cat>
          <c:val>
            <c:numRef>
              <c:f>'Pivot Table'!$F$28:$F$36</c:f>
              <c:numCache>
                <c:formatCode>General</c:formatCode>
                <c:ptCount val="8"/>
                <c:pt idx="0">
                  <c:v>90</c:v>
                </c:pt>
                <c:pt idx="1">
                  <c:v>95</c:v>
                </c:pt>
                <c:pt idx="2">
                  <c:v>110</c:v>
                </c:pt>
                <c:pt idx="3">
                  <c:v>120</c:v>
                </c:pt>
                <c:pt idx="4">
                  <c:v>135</c:v>
                </c:pt>
                <c:pt idx="5">
                  <c:v>145</c:v>
                </c:pt>
                <c:pt idx="6">
                  <c:v>165</c:v>
                </c:pt>
                <c:pt idx="7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4-41D0-B656-5271FCAD3247}"/>
            </c:ext>
          </c:extLst>
        </c:ser>
        <c:ser>
          <c:idx val="1"/>
          <c:order val="1"/>
          <c:tx>
            <c:strRef>
              <c:f>'Pivot Table'!$G$27</c:f>
              <c:strCache>
                <c:ptCount val="1"/>
                <c:pt idx="0">
                  <c:v>Sum of On-Time</c:v>
                </c:pt>
              </c:strCache>
            </c:strRef>
          </c:tx>
          <c:spPr>
            <a:gradFill flip="none" rotWithShape="1">
              <a:gsLst>
                <a:gs pos="50000">
                  <a:srgbClr val="86EFAC"/>
                </a:gs>
                <a:gs pos="0">
                  <a:srgbClr val="D9F99D"/>
                </a:gs>
                <a:gs pos="100000">
                  <a:srgbClr val="166534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rgbClr val="16653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Table'!$E$28:$E$36</c:f>
              <c:strCache>
                <c:ptCount val="8"/>
                <c:pt idx="0">
                  <c:v>Jan-18</c:v>
                </c:pt>
                <c:pt idx="1">
                  <c:v>Jul-18</c:v>
                </c:pt>
                <c:pt idx="2">
                  <c:v>Jan-19</c:v>
                </c:pt>
                <c:pt idx="3">
                  <c:v>Jul-19</c:v>
                </c:pt>
                <c:pt idx="4">
                  <c:v>Jan-20</c:v>
                </c:pt>
                <c:pt idx="5">
                  <c:v>Jul-20</c:v>
                </c:pt>
                <c:pt idx="6">
                  <c:v>Jan-21</c:v>
                </c:pt>
                <c:pt idx="7">
                  <c:v>Jul-21</c:v>
                </c:pt>
              </c:strCache>
            </c:strRef>
          </c:cat>
          <c:val>
            <c:numRef>
              <c:f>'Pivot Table'!$G$28:$G$36</c:f>
              <c:numCache>
                <c:formatCode>General</c:formatCode>
                <c:ptCount val="8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105</c:v>
                </c:pt>
                <c:pt idx="7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4-41D0-B656-5271FCAD3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box"/>
        <c:axId val="314212712"/>
        <c:axId val="314217024"/>
        <c:axId val="0"/>
      </c:bar3DChart>
      <c:catAx>
        <c:axId val="31421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7024"/>
        <c:crosses val="autoZero"/>
        <c:auto val="1"/>
        <c:lblAlgn val="ctr"/>
        <c:lblOffset val="100"/>
        <c:noMultiLvlLbl val="0"/>
      </c:catAx>
      <c:valAx>
        <c:axId val="31421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562443246324828"/>
          <c:y val="0.94502260134149896"/>
          <c:w val="0.75068218039300749"/>
          <c:h val="5.4399241761446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5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COMPLIANCE (1) (1).xlsx]Pivot Table!PivotTable17</c:name>
    <c:fmtId val="3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 sz="2000" b="1">
                <a:solidFill>
                  <a:schemeClr val="tx1"/>
                </a:solidFill>
              </a:rPr>
              <a:t>Accidental</a:t>
            </a:r>
            <a:r>
              <a:rPr lang="en-IN" sz="2000" b="1" baseline="0">
                <a:solidFill>
                  <a:schemeClr val="tx1"/>
                </a:solidFill>
              </a:rPr>
              <a:t> Per 10000 Hours</a:t>
            </a:r>
            <a:endParaRPr lang="en-IN" sz="20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5"/>
          <c:spPr>
            <a:solidFill>
              <a:schemeClr val="bg1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5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chemeClr val="bg1"/>
            </a:solidFill>
            <a:ln w="9525">
              <a:solidFill>
                <a:srgbClr val="7ED957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5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2964703558657505E-2"/>
          <c:y val="0.15121605453296963"/>
          <c:w val="0.79947351888128904"/>
          <c:h val="0.69608700774598531"/>
        </c:manualLayout>
      </c:layout>
      <c:lineChart>
        <c:grouping val="standard"/>
        <c:varyColors val="0"/>
        <c:ser>
          <c:idx val="0"/>
          <c:order val="0"/>
          <c:tx>
            <c:strRef>
              <c:f>'Pivot Table'!$J$29</c:f>
              <c:strCache>
                <c:ptCount val="1"/>
                <c:pt idx="0">
                  <c:v>Sum of Accidents per 10K Hours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5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Table'!$I$30:$I$38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'Pivot Table'!$J$30:$J$38</c:f>
              <c:numCache>
                <c:formatCode>General</c:formatCode>
                <c:ptCount val="8"/>
                <c:pt idx="0">
                  <c:v>3</c:v>
                </c:pt>
                <c:pt idx="1">
                  <c:v>2.5</c:v>
                </c:pt>
                <c:pt idx="2">
                  <c:v>2</c:v>
                </c:pt>
                <c:pt idx="3">
                  <c:v>1.6</c:v>
                </c:pt>
                <c:pt idx="4">
                  <c:v>1.2</c:v>
                </c:pt>
                <c:pt idx="5">
                  <c:v>1</c:v>
                </c:pt>
                <c:pt idx="6">
                  <c:v>0.8</c:v>
                </c:pt>
                <c:pt idx="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0-4E9D-8ADE-362997B95D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4211928"/>
        <c:axId val="314217416"/>
      </c:lineChart>
      <c:lineChart>
        <c:grouping val="standard"/>
        <c:varyColors val="0"/>
        <c:ser>
          <c:idx val="1"/>
          <c:order val="1"/>
          <c:tx>
            <c:strRef>
              <c:f>'Pivot Table'!$K$29</c:f>
              <c:strCache>
                <c:ptCount val="1"/>
                <c:pt idx="0">
                  <c:v>Sum of Accident Rate</c:v>
                </c:pt>
              </c:strCache>
            </c:strRef>
          </c:tx>
          <c:spPr>
            <a:ln w="28575" cap="rnd">
              <a:solidFill>
                <a:srgbClr val="7ED95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7ED95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5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Table'!$I$30:$I$38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'Pivot Table'!$K$30:$K$38</c:f>
              <c:numCache>
                <c:formatCode>General</c:formatCode>
                <c:ptCount val="8"/>
                <c:pt idx="0">
                  <c:v>0.03</c:v>
                </c:pt>
                <c:pt idx="1">
                  <c:v>2.5000000000000001E-2</c:v>
                </c:pt>
                <c:pt idx="2">
                  <c:v>0.02</c:v>
                </c:pt>
                <c:pt idx="3">
                  <c:v>1.7999999999999999E-2</c:v>
                </c:pt>
                <c:pt idx="4">
                  <c:v>1.4E-2</c:v>
                </c:pt>
                <c:pt idx="5">
                  <c:v>1.2E-2</c:v>
                </c:pt>
                <c:pt idx="6">
                  <c:v>8.9999999999999993E-3</c:v>
                </c:pt>
                <c:pt idx="7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0-4E9D-8ADE-362997B95D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4213496"/>
        <c:axId val="314213104"/>
      </c:lineChart>
      <c:catAx>
        <c:axId val="31421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7416"/>
        <c:crosses val="autoZero"/>
        <c:auto val="1"/>
        <c:lblAlgn val="ctr"/>
        <c:lblOffset val="100"/>
        <c:noMultiLvlLbl val="0"/>
      </c:catAx>
      <c:valAx>
        <c:axId val="31421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1928"/>
        <c:crosses val="autoZero"/>
        <c:crossBetween val="between"/>
      </c:valAx>
      <c:valAx>
        <c:axId val="3142131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13496"/>
        <c:crosses val="max"/>
        <c:crossBetween val="between"/>
      </c:valAx>
      <c:catAx>
        <c:axId val="314213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421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6720540407537468E-4"/>
          <c:y val="0.93725748651779928"/>
          <c:w val="0.99903279459592464"/>
          <c:h val="4.2810461398001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5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COMPLIANCE (1) (1).xlsx]Pivot Table!PivotTable8</c:name>
    <c:fmtId val="3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Injuries by Body Part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66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66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2.4252429258786675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4.2798404574329429E-2"/>
              <c:y val="-5.0093578249053154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3.2812110173652508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2.9958883202030599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3.7091950631085502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3.7955107955886414E-2"/>
                  <c:h val="5.8227626414774455E-2"/>
                </c:manualLayout>
              </c15:layout>
            </c:ext>
          </c:extLst>
        </c:dLbl>
      </c:pivotFmt>
      <c:pivotFmt>
        <c:idx val="10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4.4225018060140411E-2"/>
              <c:y val="-2.732408560055112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5.1358085489195314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3.5665337145274471E-2"/>
              <c:y val="2.732408560055012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4.7078301197647637E-2"/>
              <c:y val="-2.732408560055213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661561899130334E-2"/>
                  <c:h val="5.8227626414774455E-2"/>
                </c:manualLayout>
              </c15:layout>
            </c:ext>
          </c:extLst>
        </c:dLbl>
      </c:pivotFmt>
      <c:pivotFmt>
        <c:idx val="14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dLbl>
          <c:idx val="0"/>
          <c:layout>
            <c:manualLayout>
              <c:x val="3.7091950631085502E-2"/>
              <c:y val="-2.732408560055112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'Pivot Table'!$C$13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3B82F6"/>
                </a:gs>
                <a:gs pos="0">
                  <a:srgbClr val="8EC5FF"/>
                </a:gs>
                <a:gs pos="100000">
                  <a:srgbClr val="1F3C88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D77C-4C69-BBA0-A7D9A16220A6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77C-4C69-BBA0-A7D9A16220A6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77C-4C69-BBA0-A7D9A16220A6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77C-4C69-BBA0-A7D9A16220A6}"/>
              </c:ext>
            </c:extLst>
          </c:dPt>
          <c:dPt>
            <c:idx val="4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D77C-4C69-BBA0-A7D9A16220A6}"/>
              </c:ext>
            </c:extLst>
          </c:dPt>
          <c:dPt>
            <c:idx val="5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77C-4C69-BBA0-A7D9A16220A6}"/>
              </c:ext>
            </c:extLst>
          </c:dPt>
          <c:dPt>
            <c:idx val="6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D77C-4C69-BBA0-A7D9A16220A6}"/>
              </c:ext>
            </c:extLst>
          </c:dPt>
          <c:dPt>
            <c:idx val="7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7C-4C69-BBA0-A7D9A16220A6}"/>
              </c:ext>
            </c:extLst>
          </c:dPt>
          <c:dPt>
            <c:idx val="8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D77C-4C69-BBA0-A7D9A16220A6}"/>
              </c:ext>
            </c:extLst>
          </c:dPt>
          <c:dPt>
            <c:idx val="9"/>
            <c:invertIfNegative val="0"/>
            <c:bubble3D val="0"/>
            <c:spPr>
              <a:gradFill flip="none" rotWithShape="1"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77C-4C69-BBA0-A7D9A16220A6}"/>
              </c:ext>
            </c:extLst>
          </c:dPt>
          <c:dLbls>
            <c:dLbl>
              <c:idx val="0"/>
              <c:layout>
                <c:manualLayout>
                  <c:x val="3.7091950631085502E-2"/>
                  <c:y val="-2.73240856005511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7C-4C69-BBA0-A7D9A16220A6}"/>
                </c:ext>
              </c:extLst>
            </c:dLbl>
            <c:dLbl>
              <c:idx val="1"/>
              <c:layout>
                <c:manualLayout>
                  <c:x val="4.7078301197647637E-2"/>
                  <c:y val="-2.73240856005521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661561899130334E-2"/>
                      <c:h val="5.82276264147744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77C-4C69-BBA0-A7D9A16220A6}"/>
                </c:ext>
              </c:extLst>
            </c:dLbl>
            <c:dLbl>
              <c:idx val="2"/>
              <c:layout>
                <c:manualLayout>
                  <c:x val="3.5665337145274471E-2"/>
                  <c:y val="2.7324085600550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7C-4C69-BBA0-A7D9A16220A6}"/>
                </c:ext>
              </c:extLst>
            </c:dLbl>
            <c:dLbl>
              <c:idx val="3"/>
              <c:layout>
                <c:manualLayout>
                  <c:x val="5.13580854891953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7C-4C69-BBA0-A7D9A16220A6}"/>
                </c:ext>
              </c:extLst>
            </c:dLbl>
            <c:dLbl>
              <c:idx val="4"/>
              <c:layout>
                <c:manualLayout>
                  <c:x val="4.4225018060140411E-2"/>
                  <c:y val="-2.73240856005511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7C-4C69-BBA0-A7D9A16220A6}"/>
                </c:ext>
              </c:extLst>
            </c:dLbl>
            <c:dLbl>
              <c:idx val="5"/>
              <c:layout>
                <c:manualLayout>
                  <c:x val="3.70919506310855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955107955886414E-2"/>
                      <c:h val="5.82276264147744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77C-4C69-BBA0-A7D9A16220A6}"/>
                </c:ext>
              </c:extLst>
            </c:dLbl>
            <c:dLbl>
              <c:idx val="6"/>
              <c:layout>
                <c:manualLayout>
                  <c:x val="2.99588832020305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C-4C69-BBA0-A7D9A16220A6}"/>
                </c:ext>
              </c:extLst>
            </c:dLbl>
            <c:dLbl>
              <c:idx val="7"/>
              <c:layout>
                <c:manualLayout>
                  <c:x val="3.28121101736525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7C-4C69-BBA0-A7D9A16220A6}"/>
                </c:ext>
              </c:extLst>
            </c:dLbl>
            <c:dLbl>
              <c:idx val="8"/>
              <c:layout>
                <c:manualLayout>
                  <c:x val="4.2798404574329429E-2"/>
                  <c:y val="-5.00935782490531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C-4C69-BBA0-A7D9A16220A6}"/>
                </c:ext>
              </c:extLst>
            </c:dLbl>
            <c:dLbl>
              <c:idx val="9"/>
              <c:layout>
                <c:manualLayout>
                  <c:x val="2.42524292587866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C-4C69-BBA0-A7D9A1622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Table'!$B$14:$B$24</c:f>
              <c:strCache>
                <c:ptCount val="10"/>
                <c:pt idx="0">
                  <c:v>Back (Upper)</c:v>
                </c:pt>
                <c:pt idx="1">
                  <c:v>Chest</c:v>
                </c:pt>
                <c:pt idx="2">
                  <c:v>Head</c:v>
                </c:pt>
                <c:pt idx="3">
                  <c:v>Left Foot</c:v>
                </c:pt>
                <c:pt idx="4">
                  <c:v>Left Hand</c:v>
                </c:pt>
                <c:pt idx="5">
                  <c:v>Pelvis</c:v>
                </c:pt>
                <c:pt idx="6">
                  <c:v>Right Foot</c:v>
                </c:pt>
                <c:pt idx="7">
                  <c:v>Right Hand</c:v>
                </c:pt>
                <c:pt idx="8">
                  <c:v>Right Leg</c:v>
                </c:pt>
                <c:pt idx="9">
                  <c:v>Shoulders</c:v>
                </c:pt>
              </c:strCache>
            </c:strRef>
          </c:cat>
          <c:val>
            <c:numRef>
              <c:f>'Pivot Table'!$C$14:$C$24</c:f>
              <c:numCache>
                <c:formatCode>General</c:formatCode>
                <c:ptCount val="10"/>
                <c:pt idx="0">
                  <c:v>143</c:v>
                </c:pt>
                <c:pt idx="1">
                  <c:v>6</c:v>
                </c:pt>
                <c:pt idx="2">
                  <c:v>41</c:v>
                </c:pt>
                <c:pt idx="3">
                  <c:v>25</c:v>
                </c:pt>
                <c:pt idx="4">
                  <c:v>79</c:v>
                </c:pt>
                <c:pt idx="5">
                  <c:v>6</c:v>
                </c:pt>
                <c:pt idx="6">
                  <c:v>18</c:v>
                </c:pt>
                <c:pt idx="7">
                  <c:v>39</c:v>
                </c:pt>
                <c:pt idx="8">
                  <c:v>37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5-4674-8010-E95BD64141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shape val="box"/>
        <c:axId val="390153192"/>
        <c:axId val="390155936"/>
        <c:axId val="0"/>
      </c:bar3DChart>
      <c:catAx>
        <c:axId val="390153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55936"/>
        <c:crosses val="autoZero"/>
        <c:auto val="1"/>
        <c:lblAlgn val="ctr"/>
        <c:lblOffset val="100"/>
        <c:noMultiLvlLbl val="0"/>
      </c:catAx>
      <c:valAx>
        <c:axId val="39015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53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B5D6FD">
            <a:alpha val="0"/>
          </a:srgbClr>
        </a:gs>
        <a:gs pos="50000">
          <a:srgbClr val="E3E9F2"/>
        </a:gs>
        <a:gs pos="100000">
          <a:srgbClr val="E3E9F2"/>
        </a:gs>
      </a:gsLst>
      <a:path path="circle">
        <a:fillToRect l="100000" t="100000"/>
      </a:path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COMPLIANCE (1) (1).xlsx]Pivot Table!PivotTable9</c:name>
    <c:fmtId val="3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Training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2700" h="127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2700" h="127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12700" h="127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5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'Pivot Table'!$F$13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3B82F6"/>
                </a:gs>
                <a:gs pos="0">
                  <a:srgbClr val="8EC5FF"/>
                </a:gs>
                <a:gs pos="100000">
                  <a:srgbClr val="1F3C88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2700" h="127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5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Table'!$E$14:$E$21</c:f>
              <c:strCache>
                <c:ptCount val="7"/>
                <c:pt idx="0">
                  <c:v>Confined Space</c:v>
                </c:pt>
                <c:pt idx="1">
                  <c:v>Excavation</c:v>
                </c:pt>
                <c:pt idx="2">
                  <c:v>Lifting</c:v>
                </c:pt>
                <c:pt idx="3">
                  <c:v>Scaffolding</c:v>
                </c:pt>
                <c:pt idx="4">
                  <c:v>Welding &amp; Cutting</c:v>
                </c:pt>
                <c:pt idx="5">
                  <c:v>Work Permit</c:v>
                </c:pt>
                <c:pt idx="6">
                  <c:v>Working at Height</c:v>
                </c:pt>
              </c:strCache>
            </c:strRef>
          </c:cat>
          <c:val>
            <c:numRef>
              <c:f>'Pivot Table'!$F$14:$F$21</c:f>
              <c:numCache>
                <c:formatCode>General</c:formatCode>
                <c:ptCount val="7"/>
                <c:pt idx="0">
                  <c:v>115</c:v>
                </c:pt>
                <c:pt idx="1">
                  <c:v>34</c:v>
                </c:pt>
                <c:pt idx="2">
                  <c:v>90</c:v>
                </c:pt>
                <c:pt idx="3">
                  <c:v>100</c:v>
                </c:pt>
                <c:pt idx="4">
                  <c:v>177</c:v>
                </c:pt>
                <c:pt idx="5">
                  <c:v>223</c:v>
                </c:pt>
                <c:pt idx="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B-46AC-A320-BBE99E52A9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shape val="box"/>
        <c:axId val="390153976"/>
        <c:axId val="390154368"/>
        <c:axId val="0"/>
      </c:bar3DChart>
      <c:catAx>
        <c:axId val="390153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54368"/>
        <c:crosses val="autoZero"/>
        <c:auto val="1"/>
        <c:lblAlgn val="ctr"/>
        <c:lblOffset val="100"/>
        <c:noMultiLvlLbl val="0"/>
      </c:catAx>
      <c:valAx>
        <c:axId val="39015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53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COMPLIANCE (1) (1).xlsx]Pivot Table!PivotTable3</c:name>
    <c:fmtId val="3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 sz="2000" b="1">
                <a:solidFill>
                  <a:schemeClr val="tx1"/>
                </a:solidFill>
              </a:rPr>
              <a:t>Lost Time Injury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gradFill>
            <a:gsLst>
              <a:gs pos="43000">
                <a:srgbClr val="1C8CCD">
                  <a:alpha val="41000"/>
                </a:srgbClr>
              </a:gs>
              <a:gs pos="0">
                <a:srgbClr val="00B0F0"/>
              </a:gs>
              <a:gs pos="73000">
                <a:schemeClr val="accent1">
                  <a:lumMod val="40000"/>
                  <a:lumOff val="60000"/>
                  <a:alpha val="66000"/>
                </a:schemeClr>
              </a:gs>
              <a:gs pos="100000">
                <a:schemeClr val="accent1">
                  <a:lumMod val="20000"/>
                  <a:lumOff val="80000"/>
                </a:schemeClr>
              </a:gs>
            </a:gsLst>
            <a:lin ang="5400000" scaled="1"/>
          </a:gradFill>
          <a:ln>
            <a:solidFill>
              <a:srgbClr val="0066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43000">
                <a:srgbClr val="1C8CCD">
                  <a:alpha val="41000"/>
                </a:srgbClr>
              </a:gs>
              <a:gs pos="0">
                <a:srgbClr val="00B0F0"/>
              </a:gs>
              <a:gs pos="73000">
                <a:schemeClr val="accent1">
                  <a:lumMod val="40000"/>
                  <a:lumOff val="60000"/>
                  <a:alpha val="66000"/>
                </a:schemeClr>
              </a:gs>
              <a:gs pos="100000">
                <a:schemeClr val="accent1">
                  <a:lumMod val="20000"/>
                  <a:lumOff val="80000"/>
                </a:schemeClr>
              </a:gs>
            </a:gsLst>
            <a:lin ang="5400000" scaled="1"/>
          </a:gradFill>
          <a:ln>
            <a:solidFill>
              <a:srgbClr val="0066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50000">
                <a:srgbClr val="86EFAC">
                  <a:alpha val="90000"/>
                </a:srgbClr>
              </a:gs>
              <a:gs pos="0">
                <a:srgbClr val="D9F99D"/>
              </a:gs>
              <a:gs pos="100000">
                <a:srgbClr val="166534">
                  <a:alpha val="49000"/>
                </a:srgbClr>
              </a:gs>
            </a:gsLst>
            <a:path path="shape">
              <a:fillToRect l="50000" t="50000" r="50000" b="50000"/>
            </a:path>
          </a:gradFill>
          <a:ln>
            <a:solidFill>
              <a:srgbClr val="0066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EEF2F7"/>
            </a:solidFill>
            <a:ln w="9525">
              <a:solidFill>
                <a:srgbClr val="7ED957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5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'Pivot Table'!$C$3</c:f>
              <c:strCache>
                <c:ptCount val="1"/>
                <c:pt idx="0">
                  <c:v>Sum of LTIFR</c:v>
                </c:pt>
              </c:strCache>
            </c:strRef>
          </c:tx>
          <c:spPr>
            <a:gradFill>
              <a:gsLst>
                <a:gs pos="50000">
                  <a:srgbClr val="86EFAC">
                    <a:alpha val="90000"/>
                  </a:srgbClr>
                </a:gs>
                <a:gs pos="0">
                  <a:srgbClr val="D9F99D"/>
                </a:gs>
                <a:gs pos="100000">
                  <a:srgbClr val="166534">
                    <a:alpha val="49000"/>
                  </a:srgbClr>
                </a:gs>
              </a:gsLst>
              <a:path path="shape">
                <a:fillToRect l="50000" t="50000" r="50000" b="50000"/>
              </a:path>
            </a:gradFill>
            <a:ln>
              <a:solidFill>
                <a:srgbClr val="006600"/>
              </a:solidFill>
            </a:ln>
            <a:effectLst/>
          </c:spPr>
          <c:cat>
            <c:strRef>
              <c:f>'Pivot Table'!$B$4:$B$10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'Pivot Table'!$C$4:$C$10</c:f>
              <c:numCache>
                <c:formatCode>General</c:formatCode>
                <c:ptCount val="6"/>
                <c:pt idx="0">
                  <c:v>0.35</c:v>
                </c:pt>
                <c:pt idx="1">
                  <c:v>0.15</c:v>
                </c:pt>
                <c:pt idx="2">
                  <c:v>0.25</c:v>
                </c:pt>
                <c:pt idx="3">
                  <c:v>0.2</c:v>
                </c:pt>
                <c:pt idx="4">
                  <c:v>0.15</c:v>
                </c:pt>
                <c:pt idx="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1-4B29-A0FE-4DA9E2A33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156720"/>
        <c:axId val="390152408"/>
      </c:areaChart>
      <c:lineChart>
        <c:grouping val="standard"/>
        <c:varyColors val="0"/>
        <c:ser>
          <c:idx val="1"/>
          <c:order val="1"/>
          <c:tx>
            <c:strRef>
              <c:f>'Pivot Table'!$D$3</c:f>
              <c:strCache>
                <c:ptCount val="1"/>
                <c:pt idx="0">
                  <c:v>Sum of LTIFR2</c:v>
                </c:pt>
              </c:strCache>
            </c:strRef>
          </c:tx>
          <c:spPr>
            <a:ln w="28575" cap="rnd">
              <a:solidFill>
                <a:srgbClr val="7ED95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F2F7"/>
              </a:solidFill>
              <a:ln w="9525">
                <a:solidFill>
                  <a:srgbClr val="7ED95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5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'Pivot Table'!$B$4:$B$10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'Pivot Table'!$D$4:$D$10</c:f>
              <c:numCache>
                <c:formatCode>General</c:formatCode>
                <c:ptCount val="6"/>
                <c:pt idx="0">
                  <c:v>0.35</c:v>
                </c:pt>
                <c:pt idx="1">
                  <c:v>0.15</c:v>
                </c:pt>
                <c:pt idx="2">
                  <c:v>0.25</c:v>
                </c:pt>
                <c:pt idx="3">
                  <c:v>0.2</c:v>
                </c:pt>
                <c:pt idx="4">
                  <c:v>0.15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1-4B29-A0FE-4DA9E2A33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152800"/>
        <c:axId val="390152016"/>
      </c:lineChart>
      <c:catAx>
        <c:axId val="39015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52408"/>
        <c:crosses val="autoZero"/>
        <c:auto val="1"/>
        <c:lblAlgn val="ctr"/>
        <c:lblOffset val="100"/>
        <c:noMultiLvlLbl val="0"/>
      </c:catAx>
      <c:valAx>
        <c:axId val="390152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56720"/>
        <c:crosses val="autoZero"/>
        <c:crossBetween val="between"/>
      </c:valAx>
      <c:valAx>
        <c:axId val="3901520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152800"/>
        <c:crosses val="max"/>
        <c:crossBetween val="between"/>
      </c:valAx>
      <c:catAx>
        <c:axId val="39015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152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 sz="2000" b="1" i="0">
                <a:solidFill>
                  <a:schemeClr val="tx1"/>
                </a:solidFill>
              </a:rPr>
              <a:t>Positive Observation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20000"/>
                <a:lumOff val="80000"/>
              </a:schemeClr>
            </a:solidFill>
            <a:scene3d>
              <a:camera prst="orthographicFront"/>
              <a:lightRig rig="threePt" dir="t"/>
            </a:scene3d>
            <a:sp3d>
              <a:bevelT w="63500"/>
            </a:sp3d>
          </c:spPr>
          <c:dPt>
            <c:idx val="0"/>
            <c:bubble3D val="0"/>
            <c:spPr>
              <a:gradFill flip="none" rotWithShape="1">
                <a:gsLst>
                  <a:gs pos="50000">
                    <a:srgbClr val="86EFAC">
                      <a:alpha val="90000"/>
                    </a:srgbClr>
                  </a:gs>
                  <a:gs pos="0">
                    <a:srgbClr val="D9F99D"/>
                  </a:gs>
                  <a:gs pos="100000">
                    <a:srgbClr val="166534">
                      <a:alpha val="60000"/>
                    </a:srgbClr>
                  </a:gs>
                </a:gsLst>
                <a:lin ang="2700000" scaled="1"/>
                <a:tileRect/>
              </a:gra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01600"/>
              </a:sp3d>
            </c:spPr>
            <c:extLst>
              <c:ext xmlns:c16="http://schemas.microsoft.com/office/drawing/2014/chart" uri="{C3380CC4-5D6E-409C-BE32-E72D297353CC}">
                <c16:uniqueId val="{00000001-8895-42E6-8021-C85765D4B130}"/>
              </c:ext>
            </c:extLst>
          </c:dPt>
          <c:dPt>
            <c:idx val="1"/>
            <c:bubble3D val="0"/>
            <c:spPr>
              <a:gradFill>
                <a:gsLst>
                  <a:gs pos="50000">
                    <a:srgbClr val="3B82F6"/>
                  </a:gs>
                  <a:gs pos="0">
                    <a:srgbClr val="8EC5FF"/>
                  </a:gs>
                  <a:gs pos="100000">
                    <a:srgbClr val="1F3C88"/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3-8895-42E6-8021-C85765D4B130}"/>
              </c:ext>
            </c:extLst>
          </c:dPt>
          <c:dLbls>
            <c:dLbl>
              <c:idx val="0"/>
              <c:layout>
                <c:manualLayout>
                  <c:x val="-0.26363098905479843"/>
                  <c:y val="-9.0277601407263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95-42E6-8021-C85765D4B1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'Pivot Table'!$J$23:$J$24</c:f>
              <c:strCache>
                <c:ptCount val="2"/>
                <c:pt idx="0">
                  <c:v>Negative</c:v>
                </c:pt>
                <c:pt idx="1">
                  <c:v>Positive</c:v>
                </c:pt>
              </c:strCache>
            </c:strRef>
          </c:cat>
          <c:val>
            <c:numRef>
              <c:f>'Pivot Table'!$K$23:$K$24</c:f>
              <c:numCache>
                <c:formatCode>General</c:formatCode>
                <c:ptCount val="2"/>
                <c:pt idx="0">
                  <c:v>250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95-42E6-8021-C85765D4B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274207677201867E-2"/>
          <c:y val="0.86484926585669586"/>
          <c:w val="0.83728694697685757"/>
          <c:h val="0.110484529077797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emf"/><Relationship Id="rId18" Type="http://schemas.openxmlformats.org/officeDocument/2006/relationships/image" Target="../media/image8.emf"/><Relationship Id="rId3" Type="http://schemas.openxmlformats.org/officeDocument/2006/relationships/chart" Target="../charts/chart3.xml"/><Relationship Id="rId21" Type="http://schemas.openxmlformats.org/officeDocument/2006/relationships/image" Target="../media/image11.emf"/><Relationship Id="rId7" Type="http://schemas.openxmlformats.org/officeDocument/2006/relationships/chart" Target="../charts/chart7.xml"/><Relationship Id="rId12" Type="http://schemas.openxmlformats.org/officeDocument/2006/relationships/image" Target="../media/image2.emf"/><Relationship Id="rId17" Type="http://schemas.openxmlformats.org/officeDocument/2006/relationships/image" Target="../media/image7.emf"/><Relationship Id="rId2" Type="http://schemas.openxmlformats.org/officeDocument/2006/relationships/chart" Target="../charts/chart2.xml"/><Relationship Id="rId16" Type="http://schemas.openxmlformats.org/officeDocument/2006/relationships/image" Target="../media/image6.emf"/><Relationship Id="rId20" Type="http://schemas.openxmlformats.org/officeDocument/2006/relationships/image" Target="../media/image10.emf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5" Type="http://schemas.openxmlformats.org/officeDocument/2006/relationships/image" Target="../media/image5.emf"/><Relationship Id="rId10" Type="http://schemas.openxmlformats.org/officeDocument/2006/relationships/chart" Target="../charts/chart10.xml"/><Relationship Id="rId19" Type="http://schemas.openxmlformats.org/officeDocument/2006/relationships/image" Target="../media/image9.emf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9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1.emf"/><Relationship Id="rId4" Type="http://schemas.openxmlformats.org/officeDocument/2006/relationships/image" Target="../media/image4.emf"/><Relationship Id="rId9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244927</xdr:colOff>
      <xdr:row>12</xdr:row>
      <xdr:rowOff>161998</xdr:rowOff>
    </xdr:from>
    <xdr:to>
      <xdr:col>69</xdr:col>
      <xdr:colOff>455544</xdr:colOff>
      <xdr:row>150</xdr:row>
      <xdr:rowOff>56745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502F9FE-3015-608D-BFC4-2493B73585F2}"/>
            </a:ext>
          </a:extLst>
        </xdr:cNvPr>
        <xdr:cNvGrpSpPr/>
      </xdr:nvGrpSpPr>
      <xdr:grpSpPr>
        <a:xfrm>
          <a:off x="20195472" y="2240180"/>
          <a:ext cx="23278436" cy="23793838"/>
          <a:chOff x="20195472" y="2240180"/>
          <a:chExt cx="23278436" cy="23793838"/>
        </a:xfrm>
      </xdr:grpSpPr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SpPr/>
        </xdr:nvSpPr>
        <xdr:spPr>
          <a:xfrm flipH="1" flipV="1">
            <a:off x="20195472" y="2240180"/>
            <a:ext cx="22979593" cy="23793838"/>
          </a:xfrm>
          <a:prstGeom prst="rect">
            <a:avLst/>
          </a:prstGeom>
          <a:gradFill flip="none" rotWithShape="1">
            <a:gsLst>
              <a:gs pos="0">
                <a:srgbClr val="B5D6FD"/>
              </a:gs>
              <a:gs pos="50000">
                <a:srgbClr val="EEF2F7">
                  <a:alpha val="61961"/>
                </a:srgbClr>
              </a:gs>
              <a:gs pos="100000">
                <a:srgbClr val="E3E9F2"/>
              </a:gs>
            </a:gsLst>
            <a:lin ang="2700000" scaled="1"/>
            <a:tileRect/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2" name="TextBox 81">
            <a:extLst>
              <a:ext uri="{FF2B5EF4-FFF2-40B4-BE49-F238E27FC236}">
                <a16:creationId xmlns:a16="http://schemas.microsoft.com/office/drawing/2014/main" id="{00000000-0008-0000-0900-000052000000}"/>
              </a:ext>
            </a:extLst>
          </xdr:cNvPr>
          <xdr:cNvSpPr txBox="1"/>
        </xdr:nvSpPr>
        <xdr:spPr>
          <a:xfrm rot="10800000" flipH="1" flipV="1">
            <a:off x="23008085" y="2393109"/>
            <a:ext cx="20465823" cy="13958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7800" b="1">
                <a:latin typeface="Arial Black" panose="020B0A04020102020204" pitchFamily="34" charset="0"/>
              </a:rPr>
              <a:t>SAFETY</a:t>
            </a:r>
            <a:r>
              <a:rPr lang="en-IN" sz="7800" b="1" baseline="0">
                <a:latin typeface="Arial Black" panose="020B0A04020102020204" pitchFamily="34" charset="0"/>
              </a:rPr>
              <a:t> COMPLIANCE DASHBOARD</a:t>
            </a:r>
            <a:endParaRPr lang="en-IN" sz="7800" b="1">
              <a:latin typeface="Arial Black" panose="020B0A04020102020204" pitchFamily="34" charset="0"/>
            </a:endParaRPr>
          </a:p>
        </xdr:txBody>
      </xdr:sp>
      <xdr:sp macro="" textlink="">
        <xdr:nvSpPr>
          <xdr:cNvPr id="118" name="Rectangle 117">
            <a:extLst>
              <a:ext uri="{FF2B5EF4-FFF2-40B4-BE49-F238E27FC236}">
                <a16:creationId xmlns:a16="http://schemas.microsoft.com/office/drawing/2014/main" id="{7031D08C-E580-9C10-7145-C6E2B0DD80CA}"/>
              </a:ext>
            </a:extLst>
          </xdr:cNvPr>
          <xdr:cNvSpPr/>
        </xdr:nvSpPr>
        <xdr:spPr>
          <a:xfrm>
            <a:off x="20375462" y="4367091"/>
            <a:ext cx="22661673" cy="13951740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19" name="Rectangle 118">
            <a:extLst>
              <a:ext uri="{FF2B5EF4-FFF2-40B4-BE49-F238E27FC236}">
                <a16:creationId xmlns:a16="http://schemas.microsoft.com/office/drawing/2014/main" id="{AA2DBE02-99BC-E41C-583C-341D78BFF78A}"/>
              </a:ext>
            </a:extLst>
          </xdr:cNvPr>
          <xdr:cNvSpPr/>
        </xdr:nvSpPr>
        <xdr:spPr>
          <a:xfrm>
            <a:off x="20546408" y="13746668"/>
            <a:ext cx="6010481" cy="4509937"/>
          </a:xfrm>
          <a:prstGeom prst="rect">
            <a:avLst/>
          </a:prstGeom>
          <a:gradFill>
            <a:gsLst>
              <a:gs pos="0">
                <a:srgbClr val="B5D6FD">
                  <a:alpha val="0"/>
                </a:srgbClr>
              </a:gs>
              <a:gs pos="50000">
                <a:srgbClr val="E3E9F2"/>
              </a:gs>
              <a:gs pos="100000">
                <a:srgbClr val="E3E9F2"/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0" name="Rectangle 119">
            <a:extLst>
              <a:ext uri="{FF2B5EF4-FFF2-40B4-BE49-F238E27FC236}">
                <a16:creationId xmlns:a16="http://schemas.microsoft.com/office/drawing/2014/main" id="{A852FC6D-BE98-36E3-93A0-D8D215EB6709}"/>
              </a:ext>
            </a:extLst>
          </xdr:cNvPr>
          <xdr:cNvSpPr/>
        </xdr:nvSpPr>
        <xdr:spPr>
          <a:xfrm>
            <a:off x="26736819" y="13749513"/>
            <a:ext cx="9114690" cy="4479132"/>
          </a:xfrm>
          <a:prstGeom prst="rect">
            <a:avLst/>
          </a:prstGeom>
          <a:gradFill>
            <a:gsLst>
              <a:gs pos="0">
                <a:srgbClr val="B5D6FD">
                  <a:alpha val="0"/>
                </a:srgbClr>
              </a:gs>
              <a:gs pos="50000">
                <a:srgbClr val="EEF2F7"/>
              </a:gs>
              <a:gs pos="100000">
                <a:srgbClr val="E3E9F2"/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1" name="Rectangle 120">
            <a:extLst>
              <a:ext uri="{FF2B5EF4-FFF2-40B4-BE49-F238E27FC236}">
                <a16:creationId xmlns:a16="http://schemas.microsoft.com/office/drawing/2014/main" id="{C982CA01-C1D1-616E-B68F-19581496B62E}"/>
              </a:ext>
            </a:extLst>
          </xdr:cNvPr>
          <xdr:cNvSpPr/>
        </xdr:nvSpPr>
        <xdr:spPr>
          <a:xfrm>
            <a:off x="36011985" y="4454991"/>
            <a:ext cx="6866525" cy="4510622"/>
          </a:xfrm>
          <a:prstGeom prst="rect">
            <a:avLst/>
          </a:prstGeom>
          <a:gradFill>
            <a:gsLst>
              <a:gs pos="0">
                <a:srgbClr val="B5D6FD">
                  <a:alpha val="0"/>
                </a:srgbClr>
              </a:gs>
              <a:gs pos="50000">
                <a:srgbClr val="E3E9F2"/>
              </a:gs>
              <a:gs pos="100000">
                <a:srgbClr val="E3E9F2"/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id="{5BD05FE2-B59B-E7A1-BA63-AA045908D93B}"/>
              </a:ext>
            </a:extLst>
          </xdr:cNvPr>
          <xdr:cNvSpPr/>
        </xdr:nvSpPr>
        <xdr:spPr>
          <a:xfrm>
            <a:off x="20542033" y="4454991"/>
            <a:ext cx="6010481" cy="4507277"/>
          </a:xfrm>
          <a:prstGeom prst="rect">
            <a:avLst/>
          </a:prstGeom>
          <a:gradFill flip="none" rotWithShape="1">
            <a:gsLst>
              <a:gs pos="0">
                <a:srgbClr val="EEF2F7"/>
              </a:gs>
              <a:gs pos="50000">
                <a:srgbClr val="E3E9F2"/>
              </a:gs>
              <a:gs pos="100000">
                <a:srgbClr val="EEF2F7"/>
              </a:gs>
            </a:gsLst>
            <a:path path="circle">
              <a:fillToRect l="100000" t="100000"/>
            </a:path>
            <a:tileRect r="-100000" b="-100000"/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id="{1FE73BA8-32EE-A889-66EB-6B481467CB96}"/>
              </a:ext>
            </a:extLst>
          </xdr:cNvPr>
          <xdr:cNvSpPr/>
        </xdr:nvSpPr>
        <xdr:spPr>
          <a:xfrm>
            <a:off x="20539281" y="9110325"/>
            <a:ext cx="6010481" cy="4507279"/>
          </a:xfrm>
          <a:prstGeom prst="rect">
            <a:avLst/>
          </a:prstGeom>
          <a:gradFill>
            <a:gsLst>
              <a:gs pos="0">
                <a:srgbClr val="B5D6FD">
                  <a:alpha val="0"/>
                </a:srgbClr>
              </a:gs>
              <a:gs pos="50000">
                <a:srgbClr val="E3E9F2"/>
              </a:gs>
              <a:gs pos="100000">
                <a:srgbClr val="E3E9F2"/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id="{57AFEAD0-249C-02BC-9D7F-2FDFFBFD002C}"/>
              </a:ext>
            </a:extLst>
          </xdr:cNvPr>
          <xdr:cNvSpPr/>
        </xdr:nvSpPr>
        <xdr:spPr>
          <a:xfrm>
            <a:off x="26720642" y="4454991"/>
            <a:ext cx="9114690" cy="4510622"/>
          </a:xfrm>
          <a:prstGeom prst="rect">
            <a:avLst/>
          </a:prstGeom>
          <a:gradFill>
            <a:gsLst>
              <a:gs pos="0">
                <a:srgbClr val="B5D6FD">
                  <a:alpha val="0"/>
                </a:srgbClr>
              </a:gs>
              <a:gs pos="50000">
                <a:srgbClr val="E3E9F2"/>
              </a:gs>
              <a:gs pos="100000">
                <a:srgbClr val="E3E9F2"/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id="{B4BE778E-0283-0187-4865-E20D8368CD6B}"/>
              </a:ext>
            </a:extLst>
          </xdr:cNvPr>
          <xdr:cNvSpPr/>
        </xdr:nvSpPr>
        <xdr:spPr>
          <a:xfrm>
            <a:off x="26715286" y="9110325"/>
            <a:ext cx="9114690" cy="4474068"/>
          </a:xfrm>
          <a:prstGeom prst="rect">
            <a:avLst/>
          </a:prstGeom>
          <a:gradFill>
            <a:gsLst>
              <a:gs pos="0">
                <a:srgbClr val="B5D6FD">
                  <a:alpha val="0"/>
                </a:srgbClr>
              </a:gs>
              <a:gs pos="50000">
                <a:srgbClr val="E3E9F2"/>
              </a:gs>
              <a:gs pos="100000">
                <a:srgbClr val="E3E9F2"/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6" name="Rectangle 125">
            <a:extLst>
              <a:ext uri="{FF2B5EF4-FFF2-40B4-BE49-F238E27FC236}">
                <a16:creationId xmlns:a16="http://schemas.microsoft.com/office/drawing/2014/main" id="{C52323FC-AADD-CE08-B47F-6CC3875C4677}"/>
              </a:ext>
            </a:extLst>
          </xdr:cNvPr>
          <xdr:cNvSpPr/>
        </xdr:nvSpPr>
        <xdr:spPr>
          <a:xfrm>
            <a:off x="36014514" y="13753805"/>
            <a:ext cx="6866525" cy="4462515"/>
          </a:xfrm>
          <a:prstGeom prst="rect">
            <a:avLst/>
          </a:prstGeom>
          <a:gradFill>
            <a:gsLst>
              <a:gs pos="0">
                <a:srgbClr val="B5D6FD">
                  <a:alpha val="0"/>
                </a:srgbClr>
              </a:gs>
              <a:gs pos="50000">
                <a:srgbClr val="E3E9F2"/>
              </a:gs>
              <a:gs pos="100000">
                <a:srgbClr val="E3E9F2"/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7" name="Rectangle 126">
            <a:extLst>
              <a:ext uri="{FF2B5EF4-FFF2-40B4-BE49-F238E27FC236}">
                <a16:creationId xmlns:a16="http://schemas.microsoft.com/office/drawing/2014/main" id="{3505B9A3-FED6-693F-CC8B-5B6923DF083D}"/>
              </a:ext>
            </a:extLst>
          </xdr:cNvPr>
          <xdr:cNvSpPr/>
        </xdr:nvSpPr>
        <xdr:spPr>
          <a:xfrm>
            <a:off x="36013047" y="9110325"/>
            <a:ext cx="6866525" cy="4462175"/>
          </a:xfrm>
          <a:prstGeom prst="rect">
            <a:avLst/>
          </a:prstGeom>
          <a:gradFill>
            <a:gsLst>
              <a:gs pos="0">
                <a:srgbClr val="B5D6FD">
                  <a:alpha val="0"/>
                </a:srgbClr>
              </a:gs>
              <a:gs pos="50000">
                <a:srgbClr val="E3E9F2"/>
              </a:gs>
              <a:gs pos="100000">
                <a:srgbClr val="E3E9F2"/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aphicFrame macro="">
        <xdr:nvGraphicFramePr>
          <xdr:cNvPr id="107" name="Chart 106">
            <a:extLst>
              <a:ext uri="{FF2B5EF4-FFF2-40B4-BE49-F238E27FC236}">
                <a16:creationId xmlns:a16="http://schemas.microsoft.com/office/drawing/2014/main" id="{902A18F7-F66E-7FC5-079D-C93AA4F7C11F}"/>
              </a:ext>
            </a:extLst>
          </xdr:cNvPr>
          <xdr:cNvGraphicFramePr>
            <a:graphicFrameLocks/>
          </xdr:cNvGraphicFramePr>
        </xdr:nvGraphicFramePr>
        <xdr:xfrm>
          <a:off x="20553937" y="4458310"/>
          <a:ext cx="5967454" cy="44907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08" name="Chart 107">
            <a:extLst>
              <a:ext uri="{FF2B5EF4-FFF2-40B4-BE49-F238E27FC236}">
                <a16:creationId xmlns:a16="http://schemas.microsoft.com/office/drawing/2014/main" id="{D619D37B-292D-2E9B-A84B-CE7DC9C9B701}"/>
              </a:ext>
            </a:extLst>
          </xdr:cNvPr>
          <xdr:cNvGraphicFramePr>
            <a:graphicFrameLocks/>
          </xdr:cNvGraphicFramePr>
        </xdr:nvGraphicFramePr>
        <xdr:xfrm>
          <a:off x="20557698" y="13746975"/>
          <a:ext cx="5994595" cy="44714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9" name="Chart 108">
            <a:extLst>
              <a:ext uri="{FF2B5EF4-FFF2-40B4-BE49-F238E27FC236}">
                <a16:creationId xmlns:a16="http://schemas.microsoft.com/office/drawing/2014/main" id="{172DB8A8-3A6D-B4F3-A6FF-5866E7130EE5}"/>
              </a:ext>
            </a:extLst>
          </xdr:cNvPr>
          <xdr:cNvGraphicFramePr>
            <a:graphicFrameLocks/>
          </xdr:cNvGraphicFramePr>
        </xdr:nvGraphicFramePr>
        <xdr:xfrm>
          <a:off x="20578155" y="9111960"/>
          <a:ext cx="5948649" cy="44750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10" name="Chart 109">
            <a:extLst>
              <a:ext uri="{FF2B5EF4-FFF2-40B4-BE49-F238E27FC236}">
                <a16:creationId xmlns:a16="http://schemas.microsoft.com/office/drawing/2014/main" id="{743A0114-AE4B-C40D-3681-DD15BAF0A0B1}"/>
              </a:ext>
            </a:extLst>
          </xdr:cNvPr>
          <xdr:cNvGraphicFramePr>
            <a:graphicFrameLocks/>
          </xdr:cNvGraphicFramePr>
        </xdr:nvGraphicFramePr>
        <xdr:xfrm>
          <a:off x="35991903" y="13760378"/>
          <a:ext cx="6893386" cy="45099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11" name="Chart 110">
            <a:extLst>
              <a:ext uri="{FF2B5EF4-FFF2-40B4-BE49-F238E27FC236}">
                <a16:creationId xmlns:a16="http://schemas.microsoft.com/office/drawing/2014/main" id="{365308FD-E4F6-C4BA-6E2B-8CAA63172280}"/>
              </a:ext>
            </a:extLst>
          </xdr:cNvPr>
          <xdr:cNvGraphicFramePr>
            <a:graphicFrameLocks/>
          </xdr:cNvGraphicFramePr>
        </xdr:nvGraphicFramePr>
        <xdr:xfrm>
          <a:off x="36132824" y="9162026"/>
          <a:ext cx="6575312" cy="44359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12" name="Chart 111">
            <a:extLst>
              <a:ext uri="{FF2B5EF4-FFF2-40B4-BE49-F238E27FC236}">
                <a16:creationId xmlns:a16="http://schemas.microsoft.com/office/drawing/2014/main" id="{3ED65753-496F-4860-8589-817198119889}"/>
              </a:ext>
            </a:extLst>
          </xdr:cNvPr>
          <xdr:cNvGraphicFramePr>
            <a:graphicFrameLocks/>
          </xdr:cNvGraphicFramePr>
        </xdr:nvGraphicFramePr>
        <xdr:xfrm>
          <a:off x="26743873" y="13769327"/>
          <a:ext cx="9088034" cy="44539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113" name="Chart 112">
            <a:extLst>
              <a:ext uri="{FF2B5EF4-FFF2-40B4-BE49-F238E27FC236}">
                <a16:creationId xmlns:a16="http://schemas.microsoft.com/office/drawing/2014/main" id="{4D0D3BC2-8D9A-930C-48A1-D4F97255BB67}"/>
              </a:ext>
            </a:extLst>
          </xdr:cNvPr>
          <xdr:cNvGraphicFramePr>
            <a:graphicFrameLocks/>
          </xdr:cNvGraphicFramePr>
        </xdr:nvGraphicFramePr>
        <xdr:xfrm>
          <a:off x="26756478" y="4475984"/>
          <a:ext cx="9078410" cy="45030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14" name="Chart 113">
            <a:extLst>
              <a:ext uri="{FF2B5EF4-FFF2-40B4-BE49-F238E27FC236}">
                <a16:creationId xmlns:a16="http://schemas.microsoft.com/office/drawing/2014/main" id="{3C496D29-9E9E-E8A2-42B1-72D978843159}"/>
              </a:ext>
            </a:extLst>
          </xdr:cNvPr>
          <xdr:cNvGraphicFramePr>
            <a:graphicFrameLocks/>
          </xdr:cNvGraphicFramePr>
        </xdr:nvGraphicFramePr>
        <xdr:xfrm>
          <a:off x="36003065" y="4538431"/>
          <a:ext cx="6798712" cy="4430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15" name="Chart 114">
            <a:extLst>
              <a:ext uri="{FF2B5EF4-FFF2-40B4-BE49-F238E27FC236}">
                <a16:creationId xmlns:a16="http://schemas.microsoft.com/office/drawing/2014/main" id="{F1F69E1F-EC85-03ED-363F-E6B5BD5CA5DD}"/>
              </a:ext>
            </a:extLst>
          </xdr:cNvPr>
          <xdr:cNvGraphicFramePr>
            <a:graphicFrameLocks/>
          </xdr:cNvGraphicFramePr>
        </xdr:nvGraphicFramePr>
        <xdr:xfrm>
          <a:off x="26783117" y="9165883"/>
          <a:ext cx="4482472" cy="43673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16" name="Chart 115">
            <a:extLst>
              <a:ext uri="{FF2B5EF4-FFF2-40B4-BE49-F238E27FC236}">
                <a16:creationId xmlns:a16="http://schemas.microsoft.com/office/drawing/2014/main" id="{DB727369-DCC3-CE98-1C9E-BE2B5FEED844}"/>
              </a:ext>
            </a:extLst>
          </xdr:cNvPr>
          <xdr:cNvGraphicFramePr>
            <a:graphicFrameLocks/>
          </xdr:cNvGraphicFramePr>
        </xdr:nvGraphicFramePr>
        <xdr:xfrm>
          <a:off x="31334136" y="9167138"/>
          <a:ext cx="4456308" cy="438931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117" name="Rectangle 116">
            <a:extLst>
              <a:ext uri="{FF2B5EF4-FFF2-40B4-BE49-F238E27FC236}">
                <a16:creationId xmlns:a16="http://schemas.microsoft.com/office/drawing/2014/main" id="{19BC7BA3-FC4A-DD66-6B98-56C22F559A4D}"/>
              </a:ext>
            </a:extLst>
          </xdr:cNvPr>
          <xdr:cNvSpPr/>
        </xdr:nvSpPr>
        <xdr:spPr>
          <a:xfrm>
            <a:off x="20362916" y="18372195"/>
            <a:ext cx="22673742" cy="7533416"/>
          </a:xfrm>
          <a:prstGeom prst="rect">
            <a:avLst/>
          </a:prstGeom>
          <a:gradFill>
            <a:gsLst>
              <a:gs pos="0">
                <a:schemeClr val="accent1">
                  <a:tint val="66000"/>
                  <a:satMod val="160000"/>
                  <a:alpha val="0"/>
                </a:schemeClr>
              </a:gs>
              <a:gs pos="53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path path="circle">
              <a:fillToRect l="100000" t="100000"/>
            </a:path>
          </a:gra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129" name="Picture 128">
            <a:extLst>
              <a:ext uri="{FF2B5EF4-FFF2-40B4-BE49-F238E27FC236}">
                <a16:creationId xmlns:a16="http://schemas.microsoft.com/office/drawing/2014/main" id="{48C1A91F-97B9-8ADC-C687-AA282BBFB7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380229" y="2350200"/>
            <a:ext cx="2868750" cy="185236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CC9A8EAF-9E7C-E390-75CD-4C463CF8AED6}"/>
              </a:ext>
            </a:extLst>
          </xdr:cNvPr>
          <xdr:cNvSpPr/>
        </xdr:nvSpPr>
        <xdr:spPr>
          <a:xfrm>
            <a:off x="27589925" y="18411949"/>
            <a:ext cx="3919764" cy="2981960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F80562E3-F66A-6801-805C-3D107B1E55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05326" y="18442575"/>
            <a:ext cx="3881254" cy="291328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CD86DD51-96B6-994A-D1B2-F8043077BAAE}"/>
              </a:ext>
            </a:extLst>
          </xdr:cNvPr>
          <xdr:cNvSpPr/>
        </xdr:nvSpPr>
        <xdr:spPr>
          <a:xfrm>
            <a:off x="20402651" y="21426287"/>
            <a:ext cx="11984933" cy="4456718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B9524F3F-98BD-A179-F2DC-D7CD02635B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462868" y="21497156"/>
            <a:ext cx="11887506" cy="43043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5D5B011-D037-E5E3-8D5B-AE41ECA70195}"/>
              </a:ext>
            </a:extLst>
          </xdr:cNvPr>
          <xdr:cNvSpPr/>
        </xdr:nvSpPr>
        <xdr:spPr>
          <a:xfrm>
            <a:off x="37604763" y="21430827"/>
            <a:ext cx="5396520" cy="2202512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8BA36885-462F-C901-E172-33071FCC7F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654577" y="21458041"/>
            <a:ext cx="5330103" cy="214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C660506C-CAF4-5DD2-A113-0666E4216025}"/>
              </a:ext>
            </a:extLst>
          </xdr:cNvPr>
          <xdr:cNvSpPr/>
        </xdr:nvSpPr>
        <xdr:spPr>
          <a:xfrm>
            <a:off x="32404279" y="21422082"/>
            <a:ext cx="5186274" cy="2206045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ABA1C5C3-AFAE-6ECD-97B7-B92ED5350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57531" y="21440063"/>
            <a:ext cx="5085030" cy="21745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BD2ED14D-79B4-5305-3021-A17C3AB52FCD}"/>
              </a:ext>
            </a:extLst>
          </xdr:cNvPr>
          <xdr:cNvSpPr/>
        </xdr:nvSpPr>
        <xdr:spPr>
          <a:xfrm>
            <a:off x="31532833" y="18411847"/>
            <a:ext cx="5016484" cy="2994685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8CF7268F-4C4F-4E2F-7822-C4A2B44BCA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561215" y="18443852"/>
            <a:ext cx="4950234" cy="29346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FCD81884-031C-7FEB-AAF8-DE32AE2B6C0C}"/>
              </a:ext>
            </a:extLst>
          </xdr:cNvPr>
          <xdr:cNvSpPr/>
        </xdr:nvSpPr>
        <xdr:spPr>
          <a:xfrm>
            <a:off x="36584192" y="18415347"/>
            <a:ext cx="3845550" cy="2986771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2361FA6-7B8D-7D90-1D46-6437F6E50D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605584" y="18458772"/>
            <a:ext cx="3794862" cy="29212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2DB165A7-653F-A7B6-DECE-51A11E68C015}"/>
              </a:ext>
            </a:extLst>
          </xdr:cNvPr>
          <xdr:cNvSpPr/>
        </xdr:nvSpPr>
        <xdr:spPr>
          <a:xfrm>
            <a:off x="20427493" y="18398692"/>
            <a:ext cx="3650872" cy="3003523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B7F91A7-692D-9B0C-2F3D-D3442812C2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481007" y="18442958"/>
            <a:ext cx="3559152" cy="29294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3541CFB-9C2A-DAFF-DA5B-ED5405CFE658}"/>
              </a:ext>
            </a:extLst>
          </xdr:cNvPr>
          <xdr:cNvSpPr/>
        </xdr:nvSpPr>
        <xdr:spPr>
          <a:xfrm>
            <a:off x="40438974" y="18413731"/>
            <a:ext cx="2558418" cy="2992734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13E7032-5766-20E7-9932-11F50156E0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59480" y="18441250"/>
            <a:ext cx="2512551" cy="29308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1E8EB374-90A5-7477-C64C-3907C827FA4D}"/>
              </a:ext>
            </a:extLst>
          </xdr:cNvPr>
          <xdr:cNvSpPr/>
        </xdr:nvSpPr>
        <xdr:spPr>
          <a:xfrm>
            <a:off x="24111405" y="18407194"/>
            <a:ext cx="3453904" cy="2985797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7DE53976-2618-D82B-8CE7-14F2B4CC5D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149330" y="18432863"/>
            <a:ext cx="3409852" cy="29250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32406112" y="23624032"/>
            <a:ext cx="10601995" cy="2250459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9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37264" y="23662501"/>
            <a:ext cx="10529308" cy="21927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549221</xdr:colOff>
      <xdr:row>61</xdr:row>
      <xdr:rowOff>162595</xdr:rowOff>
    </xdr:from>
    <xdr:to>
      <xdr:col>35</xdr:col>
      <xdr:colOff>443024</xdr:colOff>
      <xdr:row>68</xdr:row>
      <xdr:rowOff>94512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F7216756-A5F3-13C6-4A93-D654406366B5}"/>
            </a:ext>
          </a:extLst>
        </xdr:cNvPr>
        <xdr:cNvGrpSpPr/>
      </xdr:nvGrpSpPr>
      <xdr:grpSpPr>
        <a:xfrm>
          <a:off x="31752801" y="11739872"/>
          <a:ext cx="1718761" cy="1231800"/>
          <a:chOff x="31770054" y="11709012"/>
          <a:chExt cx="1719428" cy="1228375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31770054" y="11709012"/>
            <a:ext cx="1719428" cy="1228375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D6B633F6-ACC0-669A-2558-DDB88C2F70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802916" y="11752793"/>
            <a:ext cx="1669513" cy="11482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256760</xdr:colOff>
      <xdr:row>15</xdr:row>
      <xdr:rowOff>119701</xdr:rowOff>
    </xdr:from>
    <xdr:to>
      <xdr:col>39</xdr:col>
      <xdr:colOff>574109</xdr:colOff>
      <xdr:row>68</xdr:row>
      <xdr:rowOff>178209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BB972811-1E5A-A518-DE41-D86C698C8C37}"/>
            </a:ext>
          </a:extLst>
        </xdr:cNvPr>
        <xdr:cNvGrpSpPr/>
      </xdr:nvGrpSpPr>
      <xdr:grpSpPr>
        <a:xfrm>
          <a:off x="3471247" y="3033230"/>
          <a:ext cx="32564677" cy="10022139"/>
          <a:chOff x="3462415" y="3010046"/>
          <a:chExt cx="32505280" cy="9938232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4216879" y="3510204"/>
            <a:ext cx="2749892" cy="2311556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3462415" y="7217294"/>
            <a:ext cx="6896271" cy="2299994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12200227" y="4348779"/>
            <a:ext cx="2778657" cy="932669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16695681" y="3010046"/>
            <a:ext cx="1834056" cy="1262409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17134021" y="6173747"/>
            <a:ext cx="2750508" cy="1970690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21773404" y="4568642"/>
            <a:ext cx="3071510" cy="2602693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34118127" y="7503919"/>
            <a:ext cx="1849568" cy="2059776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18397704" y="11129739"/>
            <a:ext cx="1307285" cy="1818539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7AB425CE-4D67-EA5A-E18E-3B962E3AA1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53069"/>
            <a:ext cx="2616594" cy="19356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13555EE5-7ABF-AFA4-E337-BF5B7245FE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39030" y="7410888"/>
            <a:ext cx="6798288" cy="19356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F3516ED4-A30B-309A-2903-5A955E2E55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69361" y="4409419"/>
            <a:ext cx="2521892" cy="8068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9EBFDB3A-B219-8DF3-124F-629C738D66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733707" y="3040804"/>
            <a:ext cx="1759529" cy="118559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D4FC7A06-9B76-E28F-EAB4-A9DD65FE06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876532" y="4545724"/>
            <a:ext cx="2843156" cy="263170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1F6C6D0A-CDE2-30A3-B330-736BCAFD30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82805" y="6278858"/>
            <a:ext cx="2666845" cy="17632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FB1B7286-3437-2AAE-50F9-B7F018E6C7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138445" y="7538123"/>
            <a:ext cx="1825978" cy="19620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75872EF-1836-A287-CDAE-FC4C250161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47292" y="11175837"/>
            <a:ext cx="1235419" cy="17118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33</xdr:col>
      <xdr:colOff>426064</xdr:colOff>
      <xdr:row>18</xdr:row>
      <xdr:rowOff>24580</xdr:rowOff>
    </xdr:from>
    <xdr:to>
      <xdr:col>38</xdr:col>
      <xdr:colOff>57354</xdr:colOff>
      <xdr:row>28</xdr:row>
      <xdr:rowOff>21167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pSpPr/>
      </xdr:nvGrpSpPr>
      <xdr:grpSpPr>
        <a:xfrm>
          <a:off x="32237963" y="3495202"/>
          <a:ext cx="2672887" cy="1853562"/>
          <a:chOff x="32912451" y="3503740"/>
          <a:chExt cx="2752928" cy="1864234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SpPr/>
        </xdr:nvSpPr>
        <xdr:spPr>
          <a:xfrm>
            <a:off x="32912451" y="3503740"/>
            <a:ext cx="2752928" cy="1864234"/>
          </a:xfrm>
          <a:prstGeom prst="rect">
            <a:avLst/>
          </a:prstGeom>
          <a:solidFill>
            <a:schemeClr val="bg1"/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933021" y="3532166"/>
            <a:ext cx="2715327" cy="18039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0553819443" createdVersion="5" refreshedVersion="5" minRefreshableVersion="3" recordCount="6" xr:uid="{00000000-000A-0000-FFFF-FFFF00000000}">
  <cacheSource type="worksheet">
    <worksheetSource ref="A1:B7" sheet="LTIFR"/>
  </cacheSource>
  <cacheFields count="2">
    <cacheField name="Year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LTIFR" numFmtId="0">
      <sharedItems containsSemiMixedTypes="0" containsString="0" containsNumber="1" minValue="0.05" maxValue="0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5705439818" createdVersion="5" refreshedVersion="5" minRefreshableVersion="3" recordCount="8" xr:uid="{00000000-000A-0000-FFFF-FFFF09000000}">
  <cacheSource type="worksheet">
    <worksheetSource ref="A1:C9" sheet="Overdue report"/>
  </cacheSource>
  <cacheFields count="3">
    <cacheField name="Month-Year" numFmtId="17">
      <sharedItems containsSemiMixedTypes="0" containsNonDate="0" containsDate="1" containsString="0" minDate="2018-01-01T00:00:00" maxDate="2021-07-02T00:00:00" count="8">
        <d v="2018-01-01T00:00:00"/>
        <d v="2018-07-01T00:00:00"/>
        <d v="2019-01-01T00:00:00"/>
        <d v="2019-07-01T00:00:00"/>
        <d v="2020-01-01T00:00:00"/>
        <d v="2020-07-01T00:00:00"/>
        <d v="2021-01-01T00:00:00"/>
        <d v="2021-07-01T00:00:00"/>
      </sharedItems>
    </cacheField>
    <cacheField name="On-Time" numFmtId="0">
      <sharedItems containsSemiMixedTypes="0" containsString="0" containsNumber="1" containsInteger="1" minValue="60" maxValue="110"/>
    </cacheField>
    <cacheField name="Late" numFmtId="0">
      <sharedItems containsSemiMixedTypes="0" containsString="0" containsNumber="1" containsInteger="1" minValue="90" maxValue="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1399537037" createdVersion="5" refreshedVersion="5" minRefreshableVersion="3" recordCount="3" xr:uid="{00000000-000A-0000-FFFF-FFFF01000000}">
  <cacheSource type="worksheet">
    <worksheetSource ref="A1:B4" sheet="Manpower"/>
  </cacheSource>
  <cacheFields count="2">
    <cacheField name="Section" numFmtId="0">
      <sharedItems count="3">
        <s v="Section A"/>
        <s v="Section B"/>
        <s v="Section C"/>
      </sharedItems>
    </cacheField>
    <cacheField name="Count" numFmtId="0">
      <sharedItems containsSemiMixedTypes="0" containsString="0" containsNumber="1" containsInteger="1" minValue="100" maxValue="4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1729513887" createdVersion="5" refreshedVersion="5" minRefreshableVersion="3" recordCount="7" xr:uid="{00000000-000A-0000-FFFF-FFFF02000000}">
  <cacheSource type="worksheet">
    <worksheetSource ref="A1:B8" sheet="Severity "/>
  </cacheSource>
  <cacheFields count="2">
    <cacheField name="Year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Severity" numFmtId="0">
      <sharedItems containsSemiMixedTypes="0" containsString="0" containsNumber="1" minValue="1.5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2303240738" createdVersion="5" refreshedVersion="5" minRefreshableVersion="3" recordCount="3" xr:uid="{00000000-000A-0000-FFFF-FFFF03000000}">
  <cacheSource type="worksheet">
    <worksheetSource ref="A1:B4" sheet="Man Hours"/>
  </cacheSource>
  <cacheFields count="2">
    <cacheField name="Section" numFmtId="0">
      <sharedItems count="3">
        <s v="Section A"/>
        <s v="Section B"/>
        <s v="Section C"/>
      </sharedItems>
    </cacheField>
    <cacheField name="Man Hours" numFmtId="0">
      <sharedItems containsSemiMixedTypes="0" containsString="0" containsNumber="1" containsInteger="1" minValue="45000" maxValue="1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2693749998" createdVersion="5" refreshedVersion="5" minRefreshableVersion="3" recordCount="10" xr:uid="{00000000-000A-0000-FFFF-FFFF04000000}">
  <cacheSource type="worksheet">
    <worksheetSource ref="A1:B11" sheet="Injuries"/>
  </cacheSource>
  <cacheFields count="2">
    <cacheField name="Body Part" numFmtId="0">
      <sharedItems count="10">
        <s v="Back (Upper)"/>
        <s v="Shoulders"/>
        <s v="Left Hand"/>
        <s v="Head"/>
        <s v="Right Hand"/>
        <s v="Right Leg"/>
        <s v="Left Foot"/>
        <s v="Right Foot"/>
        <s v="Chest"/>
        <s v="Pelvis"/>
      </sharedItems>
    </cacheField>
    <cacheField name="Frequency" numFmtId="0">
      <sharedItems containsSemiMixedTypes="0" containsString="0" containsNumber="1" containsInteger="1" minValue="6" maxValue="1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3166435182" createdVersion="5" refreshedVersion="5" minRefreshableVersion="3" recordCount="7" xr:uid="{00000000-000A-0000-FFFF-FFFF05000000}">
  <cacheSource type="worksheet">
    <worksheetSource ref="A1:B8" sheet="Training"/>
  </cacheSource>
  <cacheFields count="2">
    <cacheField name="Training Type" numFmtId="0">
      <sharedItems count="7">
        <s v="Scaffolding"/>
        <s v="Welding &amp; Cutting"/>
        <s v="Excavation"/>
        <s v="Lifting"/>
        <s v="Confined Space"/>
        <s v="Work Permit"/>
        <s v="Working at Height"/>
      </sharedItems>
    </cacheField>
    <cacheField name="Count" numFmtId="0">
      <sharedItems containsSemiMixedTypes="0" containsString="0" containsNumber="1" containsInteger="1" minValue="34" maxValue="2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3641782406" createdVersion="5" refreshedVersion="5" minRefreshableVersion="3" recordCount="3" xr:uid="{00000000-000A-0000-FFFF-FFFF06000000}">
  <cacheSource type="worksheet">
    <worksheetSource ref="A1:B4" sheet="Observation"/>
  </cacheSource>
  <cacheFields count="2">
    <cacheField name="Type" numFmtId="0">
      <sharedItems count="3">
        <s v="Positive"/>
        <s v="Negative"/>
        <s v="Total"/>
      </sharedItems>
    </cacheField>
    <cacheField name="Count" numFmtId="0">
      <sharedItems containsSemiMixedTypes="0" containsString="0" containsNumber="1" containsInteger="1" minValue="160" maxValue="4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3977546299" createdVersion="5" refreshedVersion="5" minRefreshableVersion="3" recordCount="1" xr:uid="{00000000-000A-0000-FFFF-FFFF07000000}">
  <cacheSource type="worksheet">
    <worksheetSource ref="A1:B2" sheet="Accident Free Days"/>
  </cacheSource>
  <cacheFields count="2">
    <cacheField name="Metric" numFmtId="0">
      <sharedItems count="1">
        <s v="Accident Free Days"/>
      </sharedItems>
    </cacheField>
    <cacheField name="Value" numFmtId="0">
      <sharedItems containsSemiMixedTypes="0" containsString="0" containsNumber="1" containsInteger="1" minValue="372" maxValue="3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lo" refreshedDate="46056.564680787036" createdVersion="5" refreshedVersion="5" minRefreshableVersion="3" recordCount="8" xr:uid="{00000000-000A-0000-FFFF-FFFF08000000}">
  <cacheSource type="worksheet">
    <worksheetSource ref="A1:C9" sheet="Accident rate"/>
  </cacheSource>
  <cacheFields count="3">
    <cacheField name="Year" numFmtId="0">
      <sharedItems containsSemiMixedTypes="0" containsString="0" containsNumber="1" containsInteger="1" minValue="2015" maxValue="2022" count="8">
        <n v="2015"/>
        <n v="2016"/>
        <n v="2017"/>
        <n v="2018"/>
        <n v="2019"/>
        <n v="2020"/>
        <n v="2021"/>
        <n v="2022"/>
      </sharedItems>
    </cacheField>
    <cacheField name="Accident Rate" numFmtId="0">
      <sharedItems containsSemiMixedTypes="0" containsString="0" containsNumber="1" minValue="6.0000000000000001E-3" maxValue="0.03"/>
    </cacheField>
    <cacheField name="Accidents per 10K Hours" numFmtId="0">
      <sharedItems containsSemiMixedTypes="0" containsString="0" containsNumber="1" minValue="0.5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n v="0.35"/>
  </r>
  <r>
    <x v="1"/>
    <n v="0.15"/>
  </r>
  <r>
    <x v="2"/>
    <n v="0.25"/>
  </r>
  <r>
    <x v="3"/>
    <n v="0.2"/>
  </r>
  <r>
    <x v="4"/>
    <n v="0.15"/>
  </r>
  <r>
    <x v="5"/>
    <n v="0.05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8">
  <r>
    <x v="0"/>
    <n v="60"/>
    <n v="90"/>
  </r>
  <r>
    <x v="1"/>
    <n v="70"/>
    <n v="95"/>
  </r>
  <r>
    <x v="2"/>
    <n v="80"/>
    <n v="110"/>
  </r>
  <r>
    <x v="3"/>
    <n v="85"/>
    <n v="120"/>
  </r>
  <r>
    <x v="4"/>
    <n v="90"/>
    <n v="135"/>
  </r>
  <r>
    <x v="5"/>
    <n v="95"/>
    <n v="145"/>
  </r>
  <r>
    <x v="6"/>
    <n v="105"/>
    <n v="165"/>
  </r>
  <r>
    <x v="7"/>
    <n v="110"/>
    <n v="18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">
  <r>
    <x v="0"/>
    <n v="220"/>
  </r>
  <r>
    <x v="1"/>
    <n v="410"/>
  </r>
  <r>
    <x v="2"/>
    <n v="1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">
  <r>
    <x v="0"/>
    <n v="5"/>
  </r>
  <r>
    <x v="1"/>
    <n v="2.2999999999999998"/>
  </r>
  <r>
    <x v="2"/>
    <n v="3.7"/>
  </r>
  <r>
    <x v="3"/>
    <n v="2.5"/>
  </r>
  <r>
    <x v="4"/>
    <n v="2"/>
  </r>
  <r>
    <x v="5"/>
    <n v="1.5"/>
  </r>
  <r>
    <x v="6"/>
    <n v="1.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">
  <r>
    <x v="0"/>
    <n v="45000"/>
  </r>
  <r>
    <x v="1"/>
    <n v="120000"/>
  </r>
  <r>
    <x v="2"/>
    <n v="7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">
  <r>
    <x v="0"/>
    <n v="143"/>
  </r>
  <r>
    <x v="1"/>
    <n v="97"/>
  </r>
  <r>
    <x v="2"/>
    <n v="79"/>
  </r>
  <r>
    <x v="3"/>
    <n v="41"/>
  </r>
  <r>
    <x v="4"/>
    <n v="39"/>
  </r>
  <r>
    <x v="5"/>
    <n v="37"/>
  </r>
  <r>
    <x v="6"/>
    <n v="25"/>
  </r>
  <r>
    <x v="7"/>
    <n v="18"/>
  </r>
  <r>
    <x v="8"/>
    <n v="6"/>
  </r>
  <r>
    <x v="9"/>
    <n v="6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7">
  <r>
    <x v="0"/>
    <n v="100"/>
  </r>
  <r>
    <x v="1"/>
    <n v="177"/>
  </r>
  <r>
    <x v="2"/>
    <n v="34"/>
  </r>
  <r>
    <x v="3"/>
    <n v="90"/>
  </r>
  <r>
    <x v="4"/>
    <n v="115"/>
  </r>
  <r>
    <x v="5"/>
    <n v="223"/>
  </r>
  <r>
    <x v="6"/>
    <n v="188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">
  <r>
    <x v="0"/>
    <n v="160"/>
  </r>
  <r>
    <x v="1"/>
    <n v="250"/>
  </r>
  <r>
    <x v="2"/>
    <n v="41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">
  <r>
    <x v="0"/>
    <n v="372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8">
  <r>
    <x v="0"/>
    <n v="0.03"/>
    <n v="3"/>
  </r>
  <r>
    <x v="1"/>
    <n v="2.5000000000000001E-2"/>
    <n v="2.5"/>
  </r>
  <r>
    <x v="2"/>
    <n v="0.02"/>
    <n v="2"/>
  </r>
  <r>
    <x v="3"/>
    <n v="1.7999999999999999E-2"/>
    <n v="1.6"/>
  </r>
  <r>
    <x v="4"/>
    <n v="1.4E-2"/>
    <n v="1.2"/>
  </r>
  <r>
    <x v="5"/>
    <n v="1.2E-2"/>
    <n v="1"/>
  </r>
  <r>
    <x v="6"/>
    <n v="8.9999999999999993E-3"/>
    <n v="0.8"/>
  </r>
  <r>
    <x v="7"/>
    <n v="6.0000000000000001E-3"/>
    <n v="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9000000}" name="PivotTable17" cacheId="1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3">
  <location ref="I29:K38" firstHeaderRow="0" firstDataRow="1" firstDataCol="1"/>
  <pivotFields count="3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ccidents per 10K Hours" fld="2" baseField="0" baseItem="0"/>
    <dataField name="Sum of Accident Rate" fld="1" baseField="0" baseItem="0"/>
  </dataFields>
  <chartFormats count="5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2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4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3">
  <location ref="E3:F7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Count" fld="1" baseField="0" baseItem="0"/>
  </dataFields>
  <chartFormats count="8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8000000}" name="PivotTable11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K13:L15" firstHeaderRow="1" firstDataRow="1" firstDataCol="1"/>
  <pivotFields count="2">
    <pivotField axis="axisRow" showAll="0">
      <items count="2">
        <item x="0"/>
        <item t="default"/>
      </items>
    </pivotField>
    <pivotField dataField="1" showAll="0"/>
  </pivotFields>
  <rowFields count="1">
    <field x="0"/>
  </rowFields>
  <rowItems count="2">
    <i>
      <x/>
    </i>
    <i t="grand">
      <x/>
    </i>
  </rowItems>
  <colItems count="1">
    <i/>
  </colItems>
  <dataFields count="1">
    <dataField name="Sum of Valu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7000000}" name="PivotTable9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3">
  <location ref="E13:F21" firstHeaderRow="1" firstDataRow="1" firstDataCol="1"/>
  <pivotFields count="2">
    <pivotField axis="axisRow" showAll="0">
      <items count="8">
        <item x="4"/>
        <item x="2"/>
        <item x="3"/>
        <item x="0"/>
        <item x="1"/>
        <item x="5"/>
        <item x="6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Count" fld="1" baseField="0" baseItem="0"/>
  </dataFields>
  <chartFormats count="2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PivotTable8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4">
  <location ref="B13:C24" firstHeaderRow="1" firstDataRow="1" firstDataCol="1"/>
  <pivotFields count="2">
    <pivotField axis="axisRow" showAll="0">
      <items count="11">
        <item x="0"/>
        <item x="8"/>
        <item x="3"/>
        <item x="6"/>
        <item x="2"/>
        <item x="9"/>
        <item x="7"/>
        <item x="4"/>
        <item x="5"/>
        <item x="1"/>
        <item t="default"/>
      </items>
    </pivotField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Frequency" fld="1" baseField="0" baseItem="0"/>
  </dataFields>
  <chartFormats count="12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3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3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3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5000000}" name="PivotTable14" cacheId="1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3">
  <location ref="E27:G36" firstHeaderRow="0" firstDataRow="1" firstDataCol="1"/>
  <pivotFields count="3">
    <pivotField axis="axisRow" numFmtId="17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Late" fld="2" baseField="0" baseItem="0"/>
    <dataField name="Sum of On-Time" fld="1" baseField="0" baseItem="0"/>
  </dataFields>
  <chartFormats count="4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4000000}" name="PivotTable10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H13:I17" firstHeaderRow="1" firstDataRow="1" firstDataCol="1"/>
  <pivotFields count="2">
    <pivotField axis="axisRow" showAll="0">
      <items count="4">
        <item x="1"/>
        <item x="0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Cou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3000000}" name="PivotTable7" cacheId="1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3">
  <location ref="K3:L7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Man Hours" fld="1" baseField="0" baseItem="0"/>
  </dataFields>
  <chartFormats count="8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2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2000000}" name="PivotTable5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8">
  <location ref="H3:J11" firstHeaderRow="0" firstDataRow="1" firstDataCol="1"/>
  <pivotFields count="2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everity" fld="1" baseField="0" baseItem="0"/>
    <dataField name="Sum of Severity2" fld="1" baseField="0" baseItem="0"/>
  </dataFields>
  <chartFormats count="4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1000000}" name="PivotTable3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8">
  <location ref="B3:D10" firstHeaderRow="0" firstDataRow="1" firstDataCol="1"/>
  <pivotFields count="2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LTIFR" fld="1" baseField="0" baseItem="0"/>
    <dataField name="Sum of LTIFR2" fld="1" baseField="0" baseItem="0"/>
  </dataFields>
  <chartFormats count="4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workbookViewId="0">
      <selection activeCell="B7" sqref="A1:B7"/>
    </sheetView>
  </sheetViews>
  <sheetFormatPr defaultRowHeight="14.4" x14ac:dyDescent="0.3"/>
  <cols>
    <col min="1" max="2" width="14.5546875" customWidth="1"/>
  </cols>
  <sheetData>
    <row r="1" spans="1:16" x14ac:dyDescent="0.3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2">
        <v>2018</v>
      </c>
      <c r="B2" s="2">
        <v>0.35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2">
        <v>2019</v>
      </c>
      <c r="B3" s="2">
        <v>0.15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3">
      <c r="A4" s="2">
        <v>2020</v>
      </c>
      <c r="B4" s="2">
        <v>0.25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3">
      <c r="A5" s="2">
        <v>2021</v>
      </c>
      <c r="B5" s="2">
        <v>0.2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2">
        <v>2022</v>
      </c>
      <c r="B6" s="2">
        <v>0.15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2">
        <v>2023</v>
      </c>
      <c r="B7" s="2">
        <v>0.05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O72:U96"/>
  <sheetViews>
    <sheetView showGridLines="0" showRowColHeaders="0" tabSelected="1" topLeftCell="O1" zoomScale="22" zoomScaleNormal="31" workbookViewId="0">
      <selection activeCell="BP8" sqref="BP8"/>
    </sheetView>
  </sheetViews>
  <sheetFormatPr defaultRowHeight="14.4" x14ac:dyDescent="0.3"/>
  <sheetData>
    <row r="72" spans="15:16" x14ac:dyDescent="0.3">
      <c r="O72" s="16"/>
      <c r="P72" s="16"/>
    </row>
    <row r="73" spans="15:16" x14ac:dyDescent="0.3">
      <c r="O73" s="1"/>
      <c r="P73" s="1"/>
    </row>
    <row r="74" spans="15:16" x14ac:dyDescent="0.3">
      <c r="O74" s="2"/>
      <c r="P74" s="2"/>
    </row>
    <row r="75" spans="15:16" x14ac:dyDescent="0.3">
      <c r="O75" s="2"/>
      <c r="P75" s="2"/>
    </row>
    <row r="76" spans="15:16" x14ac:dyDescent="0.3">
      <c r="O76" s="2"/>
      <c r="P76" s="2"/>
    </row>
    <row r="77" spans="15:16" x14ac:dyDescent="0.3">
      <c r="O77" s="2"/>
      <c r="P77" s="2"/>
    </row>
    <row r="78" spans="15:16" x14ac:dyDescent="0.3">
      <c r="O78" s="2"/>
      <c r="P78" s="2"/>
    </row>
    <row r="79" spans="15:16" x14ac:dyDescent="0.3">
      <c r="O79" s="2"/>
      <c r="P79" s="2"/>
    </row>
    <row r="89" spans="20:21" x14ac:dyDescent="0.3">
      <c r="T89" s="16"/>
      <c r="U89" s="16"/>
    </row>
    <row r="90" spans="20:21" x14ac:dyDescent="0.3">
      <c r="T90" s="1"/>
      <c r="U90" s="1"/>
    </row>
    <row r="91" spans="20:21" x14ac:dyDescent="0.3">
      <c r="T91" s="2"/>
      <c r="U91" s="2"/>
    </row>
    <row r="92" spans="20:21" x14ac:dyDescent="0.3">
      <c r="T92" s="2"/>
      <c r="U92" s="2"/>
    </row>
    <row r="93" spans="20:21" x14ac:dyDescent="0.3">
      <c r="T93" s="2"/>
      <c r="U93" s="2"/>
    </row>
    <row r="94" spans="20:21" x14ac:dyDescent="0.3">
      <c r="T94" s="2"/>
      <c r="U94" s="2"/>
    </row>
    <row r="95" spans="20:21" x14ac:dyDescent="0.3">
      <c r="T95" s="2"/>
      <c r="U95" s="2"/>
    </row>
    <row r="96" spans="20:21" x14ac:dyDescent="0.3">
      <c r="T96" s="2"/>
      <c r="U96" s="2"/>
    </row>
  </sheetData>
  <mergeCells count="2">
    <mergeCell ref="O72:P72"/>
    <mergeCell ref="T89:U89"/>
  </mergeCells>
  <pageMargins left="0.7" right="0.7" top="0.75" bottom="0.75" header="0.3" footer="0.3"/>
  <pageSetup paperSize="9" scale="2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51"/>
  <sheetViews>
    <sheetView topLeftCell="AB15" zoomScale="119" zoomScaleNormal="55" workbookViewId="0">
      <selection activeCell="AN19" sqref="AN19"/>
    </sheetView>
  </sheetViews>
  <sheetFormatPr defaultColWidth="8.88671875" defaultRowHeight="14.4" x14ac:dyDescent="0.3"/>
  <cols>
    <col min="1" max="1" width="21.44140625" style="11" customWidth="1"/>
    <col min="2" max="3" width="12.6640625" style="11" customWidth="1"/>
    <col min="4" max="4" width="8.88671875" style="11"/>
    <col min="5" max="7" width="33" style="11" customWidth="1"/>
    <col min="8" max="11" width="8.88671875" style="11"/>
    <col min="12" max="13" width="12.5546875" style="11" customWidth="1"/>
    <col min="14" max="14" width="8.88671875" style="11"/>
    <col min="15" max="16" width="19.44140625" style="11" customWidth="1"/>
    <col min="17" max="17" width="8.88671875" style="11"/>
    <col min="18" max="19" width="16.21875" style="11" customWidth="1"/>
    <col min="20" max="20" width="8.88671875" style="11"/>
    <col min="21" max="22" width="19" style="11" customWidth="1"/>
    <col min="23" max="23" width="8.88671875" style="11"/>
    <col min="24" max="25" width="13" style="11" customWidth="1"/>
    <col min="26" max="26" width="8.88671875" style="11"/>
    <col min="27" max="28" width="12.44140625" style="11" customWidth="1"/>
    <col min="29" max="29" width="8.88671875" style="11" customWidth="1"/>
    <col min="30" max="16384" width="8.88671875" style="11"/>
  </cols>
  <sheetData>
    <row r="1" spans="1:31" x14ac:dyDescent="0.3">
      <c r="E1" s="17" t="s">
        <v>3</v>
      </c>
      <c r="F1" s="17"/>
      <c r="G1" s="17"/>
      <c r="I1" s="17"/>
      <c r="J1" s="17"/>
      <c r="L1" s="17" t="s">
        <v>61</v>
      </c>
      <c r="M1" s="17"/>
      <c r="O1" s="17" t="s">
        <v>60</v>
      </c>
      <c r="P1" s="17"/>
      <c r="R1" s="17" t="s">
        <v>59</v>
      </c>
      <c r="S1" s="17"/>
      <c r="U1" s="17" t="s">
        <v>6</v>
      </c>
      <c r="V1" s="17"/>
      <c r="X1" s="17" t="s">
        <v>2</v>
      </c>
      <c r="Y1" s="17"/>
      <c r="AA1" s="17" t="s">
        <v>58</v>
      </c>
      <c r="AB1" s="17"/>
      <c r="AD1" s="17" t="s">
        <v>1</v>
      </c>
      <c r="AE1" s="17"/>
    </row>
    <row r="2" spans="1:31" ht="19.2" customHeight="1" x14ac:dyDescent="0.3">
      <c r="A2" s="17" t="s">
        <v>57</v>
      </c>
      <c r="B2" s="17"/>
      <c r="C2" s="17"/>
      <c r="E2" s="10" t="s">
        <v>0</v>
      </c>
      <c r="F2" s="10" t="s">
        <v>3</v>
      </c>
      <c r="G2" s="10" t="s">
        <v>4</v>
      </c>
      <c r="I2" s="10"/>
      <c r="J2" s="10"/>
      <c r="L2" s="10" t="s">
        <v>34</v>
      </c>
      <c r="M2" s="10" t="s">
        <v>10</v>
      </c>
      <c r="O2" s="10" t="s">
        <v>60</v>
      </c>
      <c r="P2" s="10" t="s">
        <v>10</v>
      </c>
      <c r="R2" s="10" t="s">
        <v>14</v>
      </c>
      <c r="S2" s="10" t="s">
        <v>15</v>
      </c>
      <c r="U2" s="10" t="s">
        <v>9</v>
      </c>
      <c r="V2" s="10" t="s">
        <v>6</v>
      </c>
      <c r="X2" s="10" t="s">
        <v>0</v>
      </c>
      <c r="Y2" s="10" t="s">
        <v>2</v>
      </c>
      <c r="AA2" s="10" t="s">
        <v>9</v>
      </c>
      <c r="AB2" s="10" t="s">
        <v>10</v>
      </c>
      <c r="AD2" s="10" t="s">
        <v>0</v>
      </c>
      <c r="AE2" s="10" t="s">
        <v>1</v>
      </c>
    </row>
    <row r="3" spans="1:31" x14ac:dyDescent="0.3">
      <c r="A3" s="10" t="s">
        <v>38</v>
      </c>
      <c r="B3" s="10" t="s">
        <v>7</v>
      </c>
      <c r="C3" s="10" t="s">
        <v>8</v>
      </c>
      <c r="E3" s="9">
        <v>2015</v>
      </c>
      <c r="F3" s="9">
        <v>0.03</v>
      </c>
      <c r="G3" s="9">
        <v>3</v>
      </c>
      <c r="I3" s="13"/>
      <c r="J3" s="13"/>
      <c r="L3" s="9" t="s">
        <v>35</v>
      </c>
      <c r="M3" s="9">
        <v>160</v>
      </c>
      <c r="O3" s="9" t="s">
        <v>27</v>
      </c>
      <c r="P3" s="9">
        <v>100</v>
      </c>
      <c r="R3" s="9" t="s">
        <v>16</v>
      </c>
      <c r="S3" s="9">
        <v>143</v>
      </c>
      <c r="U3" s="9" t="s">
        <v>11</v>
      </c>
      <c r="V3" s="9">
        <v>45000</v>
      </c>
      <c r="X3" s="9">
        <v>2018</v>
      </c>
      <c r="Y3" s="9">
        <v>5</v>
      </c>
      <c r="AA3" s="9" t="s">
        <v>11</v>
      </c>
      <c r="AB3" s="9">
        <v>220</v>
      </c>
      <c r="AD3" s="9">
        <v>2018</v>
      </c>
      <c r="AE3" s="9">
        <v>0.35</v>
      </c>
    </row>
    <row r="4" spans="1:31" ht="13.2" customHeight="1" x14ac:dyDescent="0.3">
      <c r="A4" s="8">
        <v>43101</v>
      </c>
      <c r="B4" s="9">
        <v>60</v>
      </c>
      <c r="C4" s="9">
        <v>90</v>
      </c>
      <c r="E4" s="9">
        <v>2016</v>
      </c>
      <c r="F4" s="9">
        <v>2.5000000000000001E-2</v>
      </c>
      <c r="G4" s="9">
        <v>2.5</v>
      </c>
      <c r="L4" s="9" t="s">
        <v>36</v>
      </c>
      <c r="M4" s="9">
        <v>250</v>
      </c>
      <c r="O4" s="9" t="s">
        <v>28</v>
      </c>
      <c r="P4" s="9">
        <v>177</v>
      </c>
      <c r="R4" s="9" t="s">
        <v>17</v>
      </c>
      <c r="S4" s="9">
        <v>97</v>
      </c>
      <c r="U4" s="9" t="s">
        <v>12</v>
      </c>
      <c r="V4" s="9">
        <v>120000</v>
      </c>
      <c r="X4" s="9">
        <v>2019</v>
      </c>
      <c r="Y4" s="9">
        <v>2.2999999999999998</v>
      </c>
      <c r="AA4" s="9" t="s">
        <v>12</v>
      </c>
      <c r="AB4" s="7">
        <v>410</v>
      </c>
      <c r="AD4" s="9">
        <v>2019</v>
      </c>
      <c r="AE4" s="9">
        <v>0.15</v>
      </c>
    </row>
    <row r="5" spans="1:31" x14ac:dyDescent="0.3">
      <c r="A5" s="8">
        <v>43282</v>
      </c>
      <c r="B5" s="9">
        <v>70</v>
      </c>
      <c r="C5" s="9">
        <v>95</v>
      </c>
      <c r="E5" s="9">
        <v>2017</v>
      </c>
      <c r="F5" s="9">
        <v>0.02</v>
      </c>
      <c r="G5" s="9">
        <v>2</v>
      </c>
      <c r="L5" s="9" t="s">
        <v>37</v>
      </c>
      <c r="M5" s="9">
        <v>410</v>
      </c>
      <c r="O5" s="9" t="s">
        <v>29</v>
      </c>
      <c r="P5" s="9">
        <v>34</v>
      </c>
      <c r="R5" s="9" t="s">
        <v>18</v>
      </c>
      <c r="S5" s="9">
        <v>79</v>
      </c>
      <c r="U5" s="9" t="s">
        <v>13</v>
      </c>
      <c r="V5" s="9">
        <v>70000</v>
      </c>
      <c r="X5" s="9">
        <v>2020</v>
      </c>
      <c r="Y5" s="9">
        <v>3.7</v>
      </c>
      <c r="AA5" s="9" t="s">
        <v>13</v>
      </c>
      <c r="AB5" s="9">
        <v>100</v>
      </c>
      <c r="AD5" s="9">
        <v>2020</v>
      </c>
      <c r="AE5" s="9">
        <v>0.25</v>
      </c>
    </row>
    <row r="6" spans="1:31" x14ac:dyDescent="0.3">
      <c r="A6" s="8">
        <v>43466</v>
      </c>
      <c r="B6" s="9">
        <v>80</v>
      </c>
      <c r="C6" s="9">
        <v>110</v>
      </c>
      <c r="E6" s="9">
        <v>2018</v>
      </c>
      <c r="F6" s="9">
        <v>1.7999999999999999E-2</v>
      </c>
      <c r="G6" s="9">
        <v>1.6</v>
      </c>
      <c r="O6" s="9" t="s">
        <v>30</v>
      </c>
      <c r="P6" s="9">
        <v>90</v>
      </c>
      <c r="R6" s="9" t="s">
        <v>19</v>
      </c>
      <c r="S6" s="9">
        <v>41</v>
      </c>
      <c r="X6" s="9">
        <v>2021</v>
      </c>
      <c r="Y6" s="9">
        <v>2.5</v>
      </c>
      <c r="AD6" s="9">
        <v>2021</v>
      </c>
      <c r="AE6" s="9">
        <v>0.2</v>
      </c>
    </row>
    <row r="7" spans="1:31" x14ac:dyDescent="0.3">
      <c r="A7" s="8">
        <v>43647</v>
      </c>
      <c r="B7" s="9">
        <v>85</v>
      </c>
      <c r="C7" s="9">
        <v>120</v>
      </c>
      <c r="E7" s="9">
        <v>2019</v>
      </c>
      <c r="F7" s="9">
        <v>1.4E-2</v>
      </c>
      <c r="G7" s="9">
        <v>1.2</v>
      </c>
      <c r="O7" s="9" t="s">
        <v>31</v>
      </c>
      <c r="P7" s="9">
        <v>115</v>
      </c>
      <c r="R7" s="9" t="s">
        <v>20</v>
      </c>
      <c r="S7" s="9">
        <v>39</v>
      </c>
      <c r="X7" s="9">
        <v>2022</v>
      </c>
      <c r="Y7" s="9">
        <v>2</v>
      </c>
      <c r="AD7" s="9">
        <v>2022</v>
      </c>
      <c r="AE7" s="9">
        <v>0.15</v>
      </c>
    </row>
    <row r="8" spans="1:31" x14ac:dyDescent="0.3">
      <c r="A8" s="8">
        <v>43831</v>
      </c>
      <c r="B8" s="9">
        <v>90</v>
      </c>
      <c r="C8" s="9">
        <v>135</v>
      </c>
      <c r="E8" s="9">
        <v>2020</v>
      </c>
      <c r="F8" s="9">
        <v>1.2E-2</v>
      </c>
      <c r="G8" s="9">
        <v>1</v>
      </c>
      <c r="O8" s="9" t="s">
        <v>32</v>
      </c>
      <c r="P8" s="9">
        <v>223</v>
      </c>
      <c r="R8" s="9" t="s">
        <v>21</v>
      </c>
      <c r="S8" s="9">
        <v>37</v>
      </c>
      <c r="X8" s="9">
        <v>2023</v>
      </c>
      <c r="Y8" s="9">
        <v>1.5</v>
      </c>
      <c r="AD8" s="9">
        <v>2023</v>
      </c>
      <c r="AE8" s="9">
        <v>0.05</v>
      </c>
    </row>
    <row r="9" spans="1:31" ht="18" customHeight="1" x14ac:dyDescent="0.3">
      <c r="A9" s="8">
        <v>44013</v>
      </c>
      <c r="B9" s="9">
        <v>95</v>
      </c>
      <c r="C9" s="9">
        <v>145</v>
      </c>
      <c r="E9" s="9">
        <v>2021</v>
      </c>
      <c r="F9" s="9">
        <v>8.9999999999999993E-3</v>
      </c>
      <c r="G9" s="9">
        <v>0.8</v>
      </c>
      <c r="O9" s="9" t="s">
        <v>33</v>
      </c>
      <c r="P9" s="9">
        <v>188</v>
      </c>
      <c r="R9" s="9" t="s">
        <v>22</v>
      </c>
      <c r="S9" s="9">
        <v>25</v>
      </c>
      <c r="X9" s="9">
        <v>2024</v>
      </c>
      <c r="Y9" s="9">
        <v>1.5</v>
      </c>
    </row>
    <row r="10" spans="1:31" ht="18" customHeight="1" x14ac:dyDescent="0.3">
      <c r="A10" s="8">
        <v>44197</v>
      </c>
      <c r="B10" s="9">
        <v>105</v>
      </c>
      <c r="C10" s="9">
        <v>165</v>
      </c>
      <c r="E10" s="9">
        <v>2022</v>
      </c>
      <c r="F10" s="9">
        <v>6.0000000000000001E-3</v>
      </c>
      <c r="G10" s="9">
        <v>0.5</v>
      </c>
      <c r="R10" s="9" t="s">
        <v>23</v>
      </c>
      <c r="S10" s="9">
        <v>18</v>
      </c>
    </row>
    <row r="11" spans="1:31" x14ac:dyDescent="0.3">
      <c r="A11" s="8">
        <v>44378</v>
      </c>
      <c r="B11" s="9">
        <v>110</v>
      </c>
      <c r="C11" s="9">
        <v>185</v>
      </c>
      <c r="R11" s="9" t="s">
        <v>24</v>
      </c>
      <c r="S11" s="9">
        <v>6</v>
      </c>
    </row>
    <row r="12" spans="1:31" x14ac:dyDescent="0.3">
      <c r="R12" s="9" t="s">
        <v>25</v>
      </c>
      <c r="S12" s="9">
        <v>6</v>
      </c>
    </row>
    <row r="15" spans="1:31" x14ac:dyDescent="0.3">
      <c r="L15" s="19"/>
      <c r="M15" s="19"/>
    </row>
    <row r="16" spans="1:31" x14ac:dyDescent="0.3">
      <c r="L16" s="12"/>
      <c r="M16" s="12"/>
    </row>
    <row r="17" spans="7:13" x14ac:dyDescent="0.3">
      <c r="L17" s="13"/>
      <c r="M17" s="13"/>
    </row>
    <row r="18" spans="7:13" x14ac:dyDescent="0.3">
      <c r="L18" s="13"/>
      <c r="M18" s="13"/>
    </row>
    <row r="19" spans="7:13" x14ac:dyDescent="0.3">
      <c r="L19" s="13"/>
      <c r="M19" s="13"/>
    </row>
    <row r="20" spans="7:13" x14ac:dyDescent="0.3">
      <c r="L20" s="13"/>
      <c r="M20" s="13"/>
    </row>
    <row r="21" spans="7:13" x14ac:dyDescent="0.3">
      <c r="G21" s="18"/>
      <c r="H21" s="18"/>
      <c r="I21" s="18"/>
      <c r="L21" s="13"/>
      <c r="M21" s="13"/>
    </row>
    <row r="22" spans="7:13" x14ac:dyDescent="0.3">
      <c r="G22" s="14"/>
      <c r="H22" s="14"/>
      <c r="I22" s="14"/>
      <c r="L22" s="13"/>
      <c r="M22" s="13"/>
    </row>
    <row r="23" spans="7:13" x14ac:dyDescent="0.3">
      <c r="G23" s="15"/>
      <c r="H23" s="13"/>
      <c r="I23" s="13"/>
      <c r="L23" s="13"/>
      <c r="M23" s="13"/>
    </row>
    <row r="24" spans="7:13" x14ac:dyDescent="0.3">
      <c r="G24" s="15"/>
      <c r="H24" s="13"/>
      <c r="I24" s="13"/>
    </row>
    <row r="25" spans="7:13" x14ac:dyDescent="0.3">
      <c r="G25" s="15"/>
      <c r="H25" s="13"/>
      <c r="I25" s="13"/>
    </row>
    <row r="26" spans="7:13" x14ac:dyDescent="0.3">
      <c r="G26" s="15"/>
      <c r="H26" s="13"/>
      <c r="I26" s="13"/>
    </row>
    <row r="27" spans="7:13" x14ac:dyDescent="0.3">
      <c r="G27" s="15"/>
      <c r="H27" s="13"/>
      <c r="I27" s="13"/>
    </row>
    <row r="28" spans="7:13" x14ac:dyDescent="0.3">
      <c r="G28" s="15"/>
      <c r="H28" s="13"/>
      <c r="I28" s="13"/>
    </row>
    <row r="29" spans="7:13" x14ac:dyDescent="0.3">
      <c r="G29" s="15"/>
      <c r="H29" s="13"/>
      <c r="I29" s="13"/>
    </row>
    <row r="30" spans="7:13" x14ac:dyDescent="0.3">
      <c r="G30" s="15"/>
      <c r="H30" s="13"/>
      <c r="I30" s="13"/>
    </row>
    <row r="33" spans="1:31" x14ac:dyDescent="0.3">
      <c r="AD33" s="17"/>
      <c r="AE33" s="17"/>
    </row>
    <row r="34" spans="1:31" x14ac:dyDescent="0.3">
      <c r="A34" s="17" t="s">
        <v>5</v>
      </c>
      <c r="B34" s="17"/>
      <c r="AD34" s="10"/>
      <c r="AE34" s="10"/>
    </row>
    <row r="35" spans="1:31" x14ac:dyDescent="0.3">
      <c r="A35" s="10" t="s">
        <v>39</v>
      </c>
      <c r="B35" s="10" t="s">
        <v>40</v>
      </c>
      <c r="AD35" s="9"/>
      <c r="AE35" s="9"/>
    </row>
    <row r="36" spans="1:31" ht="24" customHeight="1" x14ac:dyDescent="0.3">
      <c r="A36" s="9" t="s">
        <v>5</v>
      </c>
      <c r="B36" s="9">
        <v>372</v>
      </c>
      <c r="AD36" s="9"/>
      <c r="AE36" s="9"/>
    </row>
    <row r="37" spans="1:31" x14ac:dyDescent="0.3">
      <c r="AD37" s="9"/>
      <c r="AE37" s="9"/>
    </row>
    <row r="41" spans="1:31" x14ac:dyDescent="0.3">
      <c r="M41" s="9"/>
      <c r="N41" s="9"/>
    </row>
    <row r="42" spans="1:31" x14ac:dyDescent="0.3">
      <c r="J42" s="17"/>
      <c r="K42" s="17"/>
      <c r="L42" s="17"/>
    </row>
    <row r="43" spans="1:31" x14ac:dyDescent="0.3">
      <c r="J43" s="10"/>
      <c r="K43" s="10"/>
      <c r="L43" s="10"/>
    </row>
    <row r="44" spans="1:31" x14ac:dyDescent="0.3">
      <c r="J44" s="9"/>
      <c r="K44" s="9"/>
      <c r="L44" s="9"/>
    </row>
    <row r="45" spans="1:31" x14ac:dyDescent="0.3">
      <c r="J45" s="9"/>
      <c r="K45" s="9"/>
      <c r="L45" s="9"/>
    </row>
    <row r="46" spans="1:31" x14ac:dyDescent="0.3">
      <c r="J46" s="9"/>
      <c r="K46" s="9"/>
      <c r="L46" s="9"/>
    </row>
    <row r="47" spans="1:31" x14ac:dyDescent="0.3">
      <c r="J47" s="9"/>
      <c r="K47" s="9"/>
      <c r="L47" s="9"/>
    </row>
    <row r="48" spans="1:31" x14ac:dyDescent="0.3">
      <c r="J48" s="9"/>
      <c r="K48" s="9"/>
      <c r="L48" s="9"/>
    </row>
    <row r="49" spans="10:12" x14ac:dyDescent="0.3">
      <c r="J49" s="9"/>
      <c r="K49" s="9"/>
      <c r="L49" s="9"/>
    </row>
    <row r="50" spans="10:12" x14ac:dyDescent="0.3">
      <c r="J50" s="9"/>
      <c r="K50" s="9"/>
      <c r="L50" s="9"/>
    </row>
    <row r="51" spans="10:12" x14ac:dyDescent="0.3">
      <c r="J51" s="9"/>
      <c r="K51" s="9"/>
      <c r="L51" s="9"/>
    </row>
  </sheetData>
  <mergeCells count="15">
    <mergeCell ref="J42:L42"/>
    <mergeCell ref="AD33:AE33"/>
    <mergeCell ref="AD1:AE1"/>
    <mergeCell ref="AA1:AB1"/>
    <mergeCell ref="X1:Y1"/>
    <mergeCell ref="U1:V1"/>
    <mergeCell ref="O1:P1"/>
    <mergeCell ref="R1:S1"/>
    <mergeCell ref="A34:B34"/>
    <mergeCell ref="G21:I21"/>
    <mergeCell ref="I1:J1"/>
    <mergeCell ref="L15:M15"/>
    <mergeCell ref="A2:C2"/>
    <mergeCell ref="L1:M1"/>
    <mergeCell ref="E1:G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9"/>
  <sheetViews>
    <sheetView workbookViewId="0">
      <selection activeCell="C9" sqref="A1:C9"/>
    </sheetView>
  </sheetViews>
  <sheetFormatPr defaultRowHeight="14.4" x14ac:dyDescent="0.3"/>
  <cols>
    <col min="1" max="3" width="29" customWidth="1"/>
  </cols>
  <sheetData>
    <row r="1" spans="1:3" x14ac:dyDescent="0.3">
      <c r="A1" s="1" t="s">
        <v>0</v>
      </c>
      <c r="B1" s="1" t="s">
        <v>3</v>
      </c>
      <c r="C1" s="1" t="s">
        <v>4</v>
      </c>
    </row>
    <row r="2" spans="1:3" x14ac:dyDescent="0.3">
      <c r="A2" s="2">
        <v>2015</v>
      </c>
      <c r="B2" s="2">
        <v>0.03</v>
      </c>
      <c r="C2" s="2">
        <v>3</v>
      </c>
    </row>
    <row r="3" spans="1:3" x14ac:dyDescent="0.3">
      <c r="A3" s="2">
        <v>2016</v>
      </c>
      <c r="B3" s="2">
        <v>2.5000000000000001E-2</v>
      </c>
      <c r="C3" s="2">
        <v>2.5</v>
      </c>
    </row>
    <row r="4" spans="1:3" x14ac:dyDescent="0.3">
      <c r="A4" s="2">
        <v>2017</v>
      </c>
      <c r="B4" s="2">
        <v>0.02</v>
      </c>
      <c r="C4" s="2">
        <v>2</v>
      </c>
    </row>
    <row r="5" spans="1:3" x14ac:dyDescent="0.3">
      <c r="A5" s="2">
        <v>2018</v>
      </c>
      <c r="B5" s="2">
        <v>1.7999999999999999E-2</v>
      </c>
      <c r="C5" s="2">
        <v>1.6</v>
      </c>
    </row>
    <row r="6" spans="1:3" x14ac:dyDescent="0.3">
      <c r="A6" s="2">
        <v>2019</v>
      </c>
      <c r="B6" s="2">
        <v>1.4E-2</v>
      </c>
      <c r="C6" s="2">
        <v>1.2</v>
      </c>
    </row>
    <row r="7" spans="1:3" x14ac:dyDescent="0.3">
      <c r="A7" s="2">
        <v>2020</v>
      </c>
      <c r="B7" s="2">
        <v>1.2E-2</v>
      </c>
      <c r="C7" s="2">
        <v>1</v>
      </c>
    </row>
    <row r="8" spans="1:3" x14ac:dyDescent="0.3">
      <c r="A8" s="2">
        <v>2021</v>
      </c>
      <c r="B8" s="2">
        <v>8.9999999999999993E-3</v>
      </c>
      <c r="C8" s="2">
        <v>0.8</v>
      </c>
    </row>
    <row r="9" spans="1:3" x14ac:dyDescent="0.3">
      <c r="A9" s="2">
        <v>2022</v>
      </c>
      <c r="B9" s="2">
        <v>6.0000000000000001E-3</v>
      </c>
      <c r="C9" s="2">
        <v>0.5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9"/>
  <sheetViews>
    <sheetView workbookViewId="0">
      <selection activeCell="C5" sqref="A1:C9"/>
    </sheetView>
  </sheetViews>
  <sheetFormatPr defaultRowHeight="14.4" x14ac:dyDescent="0.3"/>
  <cols>
    <col min="1" max="3" width="16.44140625" customWidth="1"/>
  </cols>
  <sheetData>
    <row r="1" spans="1:3" x14ac:dyDescent="0.3">
      <c r="A1" s="1" t="s">
        <v>38</v>
      </c>
      <c r="B1" s="1" t="s">
        <v>7</v>
      </c>
      <c r="C1" s="1" t="s">
        <v>8</v>
      </c>
    </row>
    <row r="2" spans="1:3" x14ac:dyDescent="0.3">
      <c r="A2" s="3">
        <v>43101</v>
      </c>
      <c r="B2" s="2">
        <v>60</v>
      </c>
      <c r="C2" s="2">
        <v>90</v>
      </c>
    </row>
    <row r="3" spans="1:3" x14ac:dyDescent="0.3">
      <c r="A3" s="3">
        <v>43282</v>
      </c>
      <c r="B3" s="2">
        <v>70</v>
      </c>
      <c r="C3" s="2">
        <v>95</v>
      </c>
    </row>
    <row r="4" spans="1:3" x14ac:dyDescent="0.3">
      <c r="A4" s="3">
        <v>43466</v>
      </c>
      <c r="B4" s="2">
        <v>80</v>
      </c>
      <c r="C4" s="2">
        <v>110</v>
      </c>
    </row>
    <row r="5" spans="1:3" x14ac:dyDescent="0.3">
      <c r="A5" s="3">
        <v>43647</v>
      </c>
      <c r="B5" s="2">
        <v>85</v>
      </c>
      <c r="C5" s="2">
        <v>120</v>
      </c>
    </row>
    <row r="6" spans="1:3" x14ac:dyDescent="0.3">
      <c r="A6" s="3">
        <v>43831</v>
      </c>
      <c r="B6" s="2">
        <v>90</v>
      </c>
      <c r="C6" s="2">
        <v>135</v>
      </c>
    </row>
    <row r="7" spans="1:3" x14ac:dyDescent="0.3">
      <c r="A7" s="3">
        <v>44013</v>
      </c>
      <c r="B7" s="2">
        <v>95</v>
      </c>
      <c r="C7" s="2">
        <v>145</v>
      </c>
    </row>
    <row r="8" spans="1:3" x14ac:dyDescent="0.3">
      <c r="A8" s="3">
        <v>44197</v>
      </c>
      <c r="B8" s="2">
        <v>105</v>
      </c>
      <c r="C8" s="2">
        <v>165</v>
      </c>
    </row>
    <row r="9" spans="1:3" x14ac:dyDescent="0.3">
      <c r="A9" s="3">
        <v>44378</v>
      </c>
      <c r="B9" s="2">
        <v>110</v>
      </c>
      <c r="C9" s="2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4" sqref="A1:B4"/>
    </sheetView>
  </sheetViews>
  <sheetFormatPr defaultRowHeight="14.4" x14ac:dyDescent="0.3"/>
  <cols>
    <col min="1" max="2" width="13.88671875" customWidth="1"/>
  </cols>
  <sheetData>
    <row r="1" spans="1:2" x14ac:dyDescent="0.3">
      <c r="A1" s="1" t="s">
        <v>9</v>
      </c>
      <c r="B1" s="1" t="s">
        <v>10</v>
      </c>
    </row>
    <row r="2" spans="1:2" x14ac:dyDescent="0.3">
      <c r="A2" s="2" t="s">
        <v>11</v>
      </c>
      <c r="B2" s="2">
        <v>220</v>
      </c>
    </row>
    <row r="3" spans="1:2" x14ac:dyDescent="0.3">
      <c r="A3" s="2" t="s">
        <v>12</v>
      </c>
      <c r="B3" s="2">
        <v>410</v>
      </c>
    </row>
    <row r="4" spans="1:2" x14ac:dyDescent="0.3">
      <c r="A4" s="2" t="s">
        <v>13</v>
      </c>
      <c r="B4" s="2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B8" sqref="A1:B8"/>
    </sheetView>
  </sheetViews>
  <sheetFormatPr defaultRowHeight="14.4" x14ac:dyDescent="0.3"/>
  <cols>
    <col min="1" max="1" width="16.6640625" customWidth="1"/>
    <col min="2" max="2" width="12.5546875" customWidth="1"/>
  </cols>
  <sheetData>
    <row r="1" spans="1:2" x14ac:dyDescent="0.3">
      <c r="A1" s="1" t="s">
        <v>0</v>
      </c>
      <c r="B1" s="1" t="s">
        <v>2</v>
      </c>
    </row>
    <row r="2" spans="1:2" x14ac:dyDescent="0.3">
      <c r="A2" s="2">
        <v>2018</v>
      </c>
      <c r="B2" s="2">
        <v>5</v>
      </c>
    </row>
    <row r="3" spans="1:2" x14ac:dyDescent="0.3">
      <c r="A3" s="2">
        <v>2019</v>
      </c>
      <c r="B3" s="2">
        <v>2.2999999999999998</v>
      </c>
    </row>
    <row r="4" spans="1:2" x14ac:dyDescent="0.3">
      <c r="A4" s="2">
        <v>2020</v>
      </c>
      <c r="B4" s="2">
        <v>3.7</v>
      </c>
    </row>
    <row r="5" spans="1:2" x14ac:dyDescent="0.3">
      <c r="A5" s="2">
        <v>2021</v>
      </c>
      <c r="B5" s="2">
        <v>2.5</v>
      </c>
    </row>
    <row r="6" spans="1:2" x14ac:dyDescent="0.3">
      <c r="A6" s="2">
        <v>2022</v>
      </c>
      <c r="B6" s="2">
        <v>2</v>
      </c>
    </row>
    <row r="7" spans="1:2" x14ac:dyDescent="0.3">
      <c r="A7" s="2">
        <v>2023</v>
      </c>
      <c r="B7" s="2">
        <v>1.5</v>
      </c>
    </row>
    <row r="8" spans="1:2" x14ac:dyDescent="0.3">
      <c r="A8" s="2">
        <v>2024</v>
      </c>
      <c r="B8" s="2">
        <v>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B4" sqref="A1:B4"/>
    </sheetView>
  </sheetViews>
  <sheetFormatPr defaultRowHeight="14.4" x14ac:dyDescent="0.3"/>
  <cols>
    <col min="1" max="2" width="17.44140625" customWidth="1"/>
  </cols>
  <sheetData>
    <row r="1" spans="1:2" x14ac:dyDescent="0.3">
      <c r="A1" s="1" t="s">
        <v>9</v>
      </c>
      <c r="B1" s="1" t="s">
        <v>6</v>
      </c>
    </row>
    <row r="2" spans="1:2" x14ac:dyDescent="0.3">
      <c r="A2" s="2" t="s">
        <v>11</v>
      </c>
      <c r="B2" s="2">
        <v>45000</v>
      </c>
    </row>
    <row r="3" spans="1:2" x14ac:dyDescent="0.3">
      <c r="A3" s="2" t="s">
        <v>12</v>
      </c>
      <c r="B3" s="2">
        <v>120000</v>
      </c>
    </row>
    <row r="4" spans="1:2" x14ac:dyDescent="0.3">
      <c r="A4" s="2" t="s">
        <v>13</v>
      </c>
      <c r="B4" s="2">
        <v>70000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activeCell="A9" sqref="A1:B11"/>
    </sheetView>
  </sheetViews>
  <sheetFormatPr defaultRowHeight="14.4" x14ac:dyDescent="0.3"/>
  <cols>
    <col min="1" max="2" width="15.5546875" customWidth="1"/>
  </cols>
  <sheetData>
    <row r="1" spans="1:2" x14ac:dyDescent="0.3">
      <c r="A1" s="1" t="s">
        <v>14</v>
      </c>
      <c r="B1" s="1" t="s">
        <v>15</v>
      </c>
    </row>
    <row r="2" spans="1:2" x14ac:dyDescent="0.3">
      <c r="A2" s="2" t="s">
        <v>16</v>
      </c>
      <c r="B2" s="2">
        <v>143</v>
      </c>
    </row>
    <row r="3" spans="1:2" x14ac:dyDescent="0.3">
      <c r="A3" s="2" t="s">
        <v>17</v>
      </c>
      <c r="B3" s="2">
        <v>97</v>
      </c>
    </row>
    <row r="4" spans="1:2" x14ac:dyDescent="0.3">
      <c r="A4" s="2" t="s">
        <v>18</v>
      </c>
      <c r="B4" s="2">
        <v>79</v>
      </c>
    </row>
    <row r="5" spans="1:2" x14ac:dyDescent="0.3">
      <c r="A5" s="2" t="s">
        <v>19</v>
      </c>
      <c r="B5" s="2">
        <v>41</v>
      </c>
    </row>
    <row r="6" spans="1:2" x14ac:dyDescent="0.3">
      <c r="A6" s="2" t="s">
        <v>20</v>
      </c>
      <c r="B6" s="2">
        <v>39</v>
      </c>
    </row>
    <row r="7" spans="1:2" x14ac:dyDescent="0.3">
      <c r="A7" s="2" t="s">
        <v>21</v>
      </c>
      <c r="B7" s="2">
        <v>37</v>
      </c>
    </row>
    <row r="8" spans="1:2" x14ac:dyDescent="0.3">
      <c r="A8" s="2" t="s">
        <v>22</v>
      </c>
      <c r="B8" s="2">
        <v>25</v>
      </c>
    </row>
    <row r="9" spans="1:2" x14ac:dyDescent="0.3">
      <c r="A9" s="2" t="s">
        <v>23</v>
      </c>
      <c r="B9" s="2">
        <v>18</v>
      </c>
    </row>
    <row r="10" spans="1:2" x14ac:dyDescent="0.3">
      <c r="A10" s="2" t="s">
        <v>24</v>
      </c>
      <c r="B10" s="2">
        <v>6</v>
      </c>
    </row>
    <row r="11" spans="1:2" x14ac:dyDescent="0.3">
      <c r="A11" s="2" t="s">
        <v>25</v>
      </c>
      <c r="B11" s="2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"/>
  <sheetViews>
    <sheetView workbookViewId="0">
      <selection activeCell="B4" sqref="A1:B8"/>
    </sheetView>
  </sheetViews>
  <sheetFormatPr defaultRowHeight="14.4" x14ac:dyDescent="0.3"/>
  <cols>
    <col min="1" max="2" width="25.77734375" customWidth="1"/>
  </cols>
  <sheetData>
    <row r="1" spans="1:2" x14ac:dyDescent="0.3">
      <c r="A1" s="1" t="s">
        <v>26</v>
      </c>
      <c r="B1" s="1" t="s">
        <v>10</v>
      </c>
    </row>
    <row r="2" spans="1:2" x14ac:dyDescent="0.3">
      <c r="A2" s="2" t="s">
        <v>27</v>
      </c>
      <c r="B2" s="2">
        <v>100</v>
      </c>
    </row>
    <row r="3" spans="1:2" x14ac:dyDescent="0.3">
      <c r="A3" s="2" t="s">
        <v>28</v>
      </c>
      <c r="B3" s="2">
        <v>177</v>
      </c>
    </row>
    <row r="4" spans="1:2" x14ac:dyDescent="0.3">
      <c r="A4" s="2" t="s">
        <v>29</v>
      </c>
      <c r="B4" s="2">
        <v>34</v>
      </c>
    </row>
    <row r="5" spans="1:2" x14ac:dyDescent="0.3">
      <c r="A5" s="2" t="s">
        <v>30</v>
      </c>
      <c r="B5" s="2">
        <v>90</v>
      </c>
    </row>
    <row r="6" spans="1:2" x14ac:dyDescent="0.3">
      <c r="A6" s="2" t="s">
        <v>31</v>
      </c>
      <c r="B6" s="2">
        <v>115</v>
      </c>
    </row>
    <row r="7" spans="1:2" x14ac:dyDescent="0.3">
      <c r="A7" s="2" t="s">
        <v>32</v>
      </c>
      <c r="B7" s="2">
        <v>223</v>
      </c>
    </row>
    <row r="8" spans="1:2" x14ac:dyDescent="0.3">
      <c r="A8" s="2" t="s">
        <v>33</v>
      </c>
      <c r="B8" s="2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workbookViewId="0">
      <selection activeCell="B3" sqref="A1:B4"/>
    </sheetView>
  </sheetViews>
  <sheetFormatPr defaultRowHeight="14.4" x14ac:dyDescent="0.3"/>
  <cols>
    <col min="1" max="2" width="14" customWidth="1"/>
  </cols>
  <sheetData>
    <row r="1" spans="1:2" x14ac:dyDescent="0.3">
      <c r="A1" s="1" t="s">
        <v>34</v>
      </c>
      <c r="B1" s="1" t="s">
        <v>10</v>
      </c>
    </row>
    <row r="2" spans="1:2" x14ac:dyDescent="0.3">
      <c r="A2" s="2" t="s">
        <v>35</v>
      </c>
      <c r="B2" s="2">
        <v>160</v>
      </c>
    </row>
    <row r="3" spans="1:2" x14ac:dyDescent="0.3">
      <c r="A3" s="2" t="s">
        <v>36</v>
      </c>
      <c r="B3" s="2">
        <v>250</v>
      </c>
    </row>
    <row r="4" spans="1:2" x14ac:dyDescent="0.3">
      <c r="A4" s="2" t="s">
        <v>37</v>
      </c>
      <c r="B4" s="2">
        <v>410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"/>
  <sheetViews>
    <sheetView workbookViewId="0">
      <selection sqref="A1:B2"/>
    </sheetView>
  </sheetViews>
  <sheetFormatPr defaultRowHeight="14.4" x14ac:dyDescent="0.3"/>
  <sheetData>
    <row r="1" spans="1:2" x14ac:dyDescent="0.3">
      <c r="A1" s="1" t="s">
        <v>39</v>
      </c>
      <c r="B1" s="1" t="s">
        <v>40</v>
      </c>
    </row>
    <row r="2" spans="1:2" ht="28.8" x14ac:dyDescent="0.3">
      <c r="A2" s="2" t="s">
        <v>5</v>
      </c>
      <c r="B2" s="2">
        <v>372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N38"/>
  <sheetViews>
    <sheetView zoomScale="71" workbookViewId="0">
      <selection activeCell="J24" sqref="J23:K24"/>
    </sheetView>
  </sheetViews>
  <sheetFormatPr defaultRowHeight="14.4" x14ac:dyDescent="0.3"/>
  <cols>
    <col min="2" max="2" width="13" customWidth="1"/>
    <col min="3" max="3" width="11.88671875" customWidth="1"/>
    <col min="4" max="4" width="12.88671875" customWidth="1"/>
    <col min="5" max="5" width="12.5546875" customWidth="1"/>
    <col min="6" max="6" width="11" customWidth="1"/>
    <col min="7" max="7" width="14.77734375" bestFit="1" customWidth="1"/>
    <col min="8" max="8" width="13" bestFit="1" customWidth="1"/>
    <col min="9" max="9" width="14.33203125" customWidth="1"/>
    <col min="10" max="10" width="15.33203125" customWidth="1"/>
    <col min="11" max="11" width="19.21875" bestFit="1" customWidth="1"/>
    <col min="12" max="12" width="12.21875" customWidth="1"/>
  </cols>
  <sheetData>
    <row r="3" spans="2:12" x14ac:dyDescent="0.3">
      <c r="B3" s="4" t="s">
        <v>42</v>
      </c>
      <c r="C3" t="s">
        <v>41</v>
      </c>
      <c r="D3" t="s">
        <v>56</v>
      </c>
      <c r="E3" s="4" t="s">
        <v>42</v>
      </c>
      <c r="F3" t="s">
        <v>44</v>
      </c>
      <c r="H3" s="4" t="s">
        <v>42</v>
      </c>
      <c r="I3" t="s">
        <v>45</v>
      </c>
      <c r="J3" t="s">
        <v>55</v>
      </c>
      <c r="K3" s="4" t="s">
        <v>42</v>
      </c>
      <c r="L3" t="s">
        <v>46</v>
      </c>
    </row>
    <row r="4" spans="2:12" x14ac:dyDescent="0.3">
      <c r="B4" s="5">
        <v>2018</v>
      </c>
      <c r="C4">
        <v>0.35</v>
      </c>
      <c r="D4">
        <v>0.35</v>
      </c>
      <c r="E4" s="5" t="s">
        <v>11</v>
      </c>
      <c r="F4">
        <v>220</v>
      </c>
      <c r="H4" s="5">
        <v>2018</v>
      </c>
      <c r="I4">
        <v>5</v>
      </c>
      <c r="J4">
        <v>5</v>
      </c>
      <c r="K4" s="5" t="s">
        <v>11</v>
      </c>
      <c r="L4">
        <v>45000</v>
      </c>
    </row>
    <row r="5" spans="2:12" x14ac:dyDescent="0.3">
      <c r="B5" s="5">
        <v>2019</v>
      </c>
      <c r="C5">
        <v>0.15</v>
      </c>
      <c r="D5">
        <v>0.15</v>
      </c>
      <c r="E5" s="5" t="s">
        <v>12</v>
      </c>
      <c r="F5">
        <v>410</v>
      </c>
      <c r="H5" s="5">
        <v>2019</v>
      </c>
      <c r="I5">
        <v>2.2999999999999998</v>
      </c>
      <c r="J5">
        <v>2.2999999999999998</v>
      </c>
      <c r="K5" s="5" t="s">
        <v>12</v>
      </c>
      <c r="L5">
        <v>120000</v>
      </c>
    </row>
    <row r="6" spans="2:12" x14ac:dyDescent="0.3">
      <c r="B6" s="5">
        <v>2020</v>
      </c>
      <c r="C6">
        <v>0.25</v>
      </c>
      <c r="D6">
        <v>0.25</v>
      </c>
      <c r="E6" s="5" t="s">
        <v>13</v>
      </c>
      <c r="F6">
        <v>100</v>
      </c>
      <c r="H6" s="5">
        <v>2020</v>
      </c>
      <c r="I6">
        <v>3.7</v>
      </c>
      <c r="J6">
        <v>3.7</v>
      </c>
      <c r="K6" s="5" t="s">
        <v>13</v>
      </c>
      <c r="L6">
        <v>70000</v>
      </c>
    </row>
    <row r="7" spans="2:12" x14ac:dyDescent="0.3">
      <c r="B7" s="5">
        <v>2021</v>
      </c>
      <c r="C7">
        <v>0.2</v>
      </c>
      <c r="D7">
        <v>0.2</v>
      </c>
      <c r="E7" s="5" t="s">
        <v>43</v>
      </c>
      <c r="F7">
        <v>730</v>
      </c>
      <c r="H7" s="5">
        <v>2021</v>
      </c>
      <c r="I7">
        <v>2.5</v>
      </c>
      <c r="J7">
        <v>2.5</v>
      </c>
      <c r="K7" s="5" t="s">
        <v>43</v>
      </c>
      <c r="L7">
        <v>235000</v>
      </c>
    </row>
    <row r="8" spans="2:12" x14ac:dyDescent="0.3">
      <c r="B8" s="5">
        <v>2022</v>
      </c>
      <c r="C8">
        <v>0.15</v>
      </c>
      <c r="D8">
        <v>0.15</v>
      </c>
      <c r="H8" s="5">
        <v>2022</v>
      </c>
      <c r="I8">
        <v>2</v>
      </c>
      <c r="J8">
        <v>2</v>
      </c>
    </row>
    <row r="9" spans="2:12" x14ac:dyDescent="0.3">
      <c r="B9" s="5">
        <v>2023</v>
      </c>
      <c r="C9">
        <v>0.05</v>
      </c>
      <c r="D9">
        <v>0.05</v>
      </c>
      <c r="H9" s="5">
        <v>2023</v>
      </c>
      <c r="I9">
        <v>1.5</v>
      </c>
      <c r="J9">
        <v>1.5</v>
      </c>
    </row>
    <row r="10" spans="2:12" x14ac:dyDescent="0.3">
      <c r="B10" s="5" t="s">
        <v>43</v>
      </c>
      <c r="C10">
        <v>1.1499999999999999</v>
      </c>
      <c r="D10">
        <v>1.1499999999999999</v>
      </c>
      <c r="H10" s="5">
        <v>2024</v>
      </c>
      <c r="I10">
        <v>1.5</v>
      </c>
      <c r="J10">
        <v>1.5</v>
      </c>
    </row>
    <row r="11" spans="2:12" x14ac:dyDescent="0.3">
      <c r="H11" s="5" t="s">
        <v>43</v>
      </c>
      <c r="I11">
        <v>18.5</v>
      </c>
      <c r="J11">
        <v>18.5</v>
      </c>
    </row>
    <row r="13" spans="2:12" x14ac:dyDescent="0.3">
      <c r="B13" s="4" t="s">
        <v>42</v>
      </c>
      <c r="C13" t="s">
        <v>47</v>
      </c>
      <c r="E13" s="4" t="s">
        <v>42</v>
      </c>
      <c r="F13" t="s">
        <v>44</v>
      </c>
      <c r="H13" s="4" t="s">
        <v>42</v>
      </c>
      <c r="I13" t="s">
        <v>44</v>
      </c>
      <c r="K13" s="4" t="s">
        <v>42</v>
      </c>
      <c r="L13" t="s">
        <v>48</v>
      </c>
    </row>
    <row r="14" spans="2:12" x14ac:dyDescent="0.3">
      <c r="B14" s="5" t="s">
        <v>16</v>
      </c>
      <c r="C14">
        <v>143</v>
      </c>
      <c r="E14" s="5" t="s">
        <v>31</v>
      </c>
      <c r="F14">
        <v>115</v>
      </c>
      <c r="H14" s="5" t="s">
        <v>36</v>
      </c>
      <c r="I14">
        <v>250</v>
      </c>
      <c r="K14" s="5" t="s">
        <v>5</v>
      </c>
      <c r="L14">
        <v>372</v>
      </c>
    </row>
    <row r="15" spans="2:12" x14ac:dyDescent="0.3">
      <c r="B15" s="5" t="s">
        <v>24</v>
      </c>
      <c r="C15">
        <v>6</v>
      </c>
      <c r="E15" s="5" t="s">
        <v>29</v>
      </c>
      <c r="F15">
        <v>34</v>
      </c>
      <c r="H15" s="5" t="s">
        <v>35</v>
      </c>
      <c r="I15">
        <v>160</v>
      </c>
      <c r="K15" s="5" t="s">
        <v>43</v>
      </c>
      <c r="L15">
        <v>372</v>
      </c>
    </row>
    <row r="16" spans="2:12" x14ac:dyDescent="0.3">
      <c r="B16" s="5" t="s">
        <v>19</v>
      </c>
      <c r="C16">
        <v>41</v>
      </c>
      <c r="E16" s="5" t="s">
        <v>30</v>
      </c>
      <c r="F16">
        <v>90</v>
      </c>
      <c r="H16" s="5" t="s">
        <v>37</v>
      </c>
      <c r="I16">
        <v>410</v>
      </c>
    </row>
    <row r="17" spans="2:14" x14ac:dyDescent="0.3">
      <c r="B17" s="5" t="s">
        <v>22</v>
      </c>
      <c r="C17">
        <v>25</v>
      </c>
      <c r="E17" s="5" t="s">
        <v>27</v>
      </c>
      <c r="F17">
        <v>100</v>
      </c>
      <c r="H17" s="5" t="s">
        <v>43</v>
      </c>
      <c r="I17">
        <v>820</v>
      </c>
    </row>
    <row r="18" spans="2:14" x14ac:dyDescent="0.3">
      <c r="B18" s="5" t="s">
        <v>18</v>
      </c>
      <c r="C18">
        <v>79</v>
      </c>
      <c r="E18" s="5" t="s">
        <v>28</v>
      </c>
      <c r="F18">
        <v>177</v>
      </c>
    </row>
    <row r="19" spans="2:14" x14ac:dyDescent="0.3">
      <c r="B19" s="5" t="s">
        <v>25</v>
      </c>
      <c r="C19">
        <v>6</v>
      </c>
      <c r="E19" s="5" t="s">
        <v>32</v>
      </c>
      <c r="F19">
        <v>223</v>
      </c>
    </row>
    <row r="20" spans="2:14" x14ac:dyDescent="0.3">
      <c r="B20" s="5" t="s">
        <v>23</v>
      </c>
      <c r="C20">
        <v>18</v>
      </c>
      <c r="E20" s="5" t="s">
        <v>33</v>
      </c>
      <c r="F20">
        <v>188</v>
      </c>
    </row>
    <row r="21" spans="2:14" x14ac:dyDescent="0.3">
      <c r="B21" s="5" t="s">
        <v>20</v>
      </c>
      <c r="C21">
        <v>39</v>
      </c>
      <c r="E21" s="5" t="s">
        <v>43</v>
      </c>
      <c r="F21">
        <v>927</v>
      </c>
    </row>
    <row r="22" spans="2:14" x14ac:dyDescent="0.3">
      <c r="B22" s="5" t="s">
        <v>21</v>
      </c>
      <c r="C22">
        <v>37</v>
      </c>
    </row>
    <row r="23" spans="2:14" x14ac:dyDescent="0.3">
      <c r="B23" s="5" t="s">
        <v>17</v>
      </c>
      <c r="C23">
        <v>97</v>
      </c>
      <c r="J23" s="5" t="s">
        <v>36</v>
      </c>
      <c r="K23">
        <v>250</v>
      </c>
      <c r="M23" t="s">
        <v>53</v>
      </c>
      <c r="N23">
        <v>160</v>
      </c>
    </row>
    <row r="24" spans="2:14" x14ac:dyDescent="0.3">
      <c r="B24" s="5" t="s">
        <v>43</v>
      </c>
      <c r="C24">
        <v>491</v>
      </c>
      <c r="J24" s="5" t="s">
        <v>35</v>
      </c>
      <c r="K24">
        <v>160</v>
      </c>
      <c r="M24" t="s">
        <v>54</v>
      </c>
      <c r="N24">
        <v>250</v>
      </c>
    </row>
    <row r="25" spans="2:14" x14ac:dyDescent="0.3">
      <c r="J25" s="5"/>
    </row>
    <row r="27" spans="2:14" x14ac:dyDescent="0.3">
      <c r="E27" s="4" t="s">
        <v>42</v>
      </c>
      <c r="F27" t="s">
        <v>50</v>
      </c>
      <c r="G27" t="s">
        <v>51</v>
      </c>
    </row>
    <row r="28" spans="2:14" x14ac:dyDescent="0.3">
      <c r="B28" s="5"/>
      <c r="E28" s="6">
        <v>43101</v>
      </c>
      <c r="F28">
        <v>90</v>
      </c>
      <c r="G28">
        <v>60</v>
      </c>
    </row>
    <row r="29" spans="2:14" x14ac:dyDescent="0.3">
      <c r="B29" s="5"/>
      <c r="E29" s="6">
        <v>43282</v>
      </c>
      <c r="F29">
        <v>95</v>
      </c>
      <c r="G29">
        <v>70</v>
      </c>
      <c r="I29" s="4" t="s">
        <v>42</v>
      </c>
      <c r="J29" t="s">
        <v>49</v>
      </c>
      <c r="K29" t="s">
        <v>52</v>
      </c>
    </row>
    <row r="30" spans="2:14" x14ac:dyDescent="0.3">
      <c r="B30" s="5"/>
      <c r="E30" s="6">
        <v>43466</v>
      </c>
      <c r="F30">
        <v>110</v>
      </c>
      <c r="G30">
        <v>80</v>
      </c>
      <c r="I30" s="5">
        <v>2015</v>
      </c>
      <c r="J30">
        <v>3</v>
      </c>
      <c r="K30">
        <v>0.03</v>
      </c>
    </row>
    <row r="31" spans="2:14" x14ac:dyDescent="0.3">
      <c r="B31" s="5"/>
      <c r="E31" s="6">
        <v>43647</v>
      </c>
      <c r="F31">
        <v>120</v>
      </c>
      <c r="G31">
        <v>85</v>
      </c>
      <c r="I31" s="5">
        <v>2016</v>
      </c>
      <c r="J31">
        <v>2.5</v>
      </c>
      <c r="K31">
        <v>2.5000000000000001E-2</v>
      </c>
    </row>
    <row r="32" spans="2:14" x14ac:dyDescent="0.3">
      <c r="B32" s="5"/>
      <c r="E32" s="6">
        <v>43831</v>
      </c>
      <c r="F32">
        <v>135</v>
      </c>
      <c r="G32">
        <v>90</v>
      </c>
      <c r="I32" s="5">
        <v>2017</v>
      </c>
      <c r="J32">
        <v>2</v>
      </c>
      <c r="K32">
        <v>0.02</v>
      </c>
    </row>
    <row r="33" spans="2:11" x14ac:dyDescent="0.3">
      <c r="B33" s="5"/>
      <c r="E33" s="6">
        <v>44013</v>
      </c>
      <c r="F33">
        <v>145</v>
      </c>
      <c r="G33">
        <v>95</v>
      </c>
      <c r="I33" s="5">
        <v>2018</v>
      </c>
      <c r="J33">
        <v>1.6</v>
      </c>
      <c r="K33">
        <v>1.7999999999999999E-2</v>
      </c>
    </row>
    <row r="34" spans="2:11" x14ac:dyDescent="0.3">
      <c r="B34" s="5"/>
      <c r="E34" s="6">
        <v>44197</v>
      </c>
      <c r="F34">
        <v>165</v>
      </c>
      <c r="G34">
        <v>105</v>
      </c>
      <c r="I34" s="5">
        <v>2019</v>
      </c>
      <c r="J34">
        <v>1.2</v>
      </c>
      <c r="K34">
        <v>1.4E-2</v>
      </c>
    </row>
    <row r="35" spans="2:11" x14ac:dyDescent="0.3">
      <c r="B35" s="5"/>
      <c r="E35" s="6">
        <v>44378</v>
      </c>
      <c r="F35">
        <v>185</v>
      </c>
      <c r="G35">
        <v>110</v>
      </c>
      <c r="I35" s="5">
        <v>2020</v>
      </c>
      <c r="J35">
        <v>1</v>
      </c>
      <c r="K35">
        <v>1.2E-2</v>
      </c>
    </row>
    <row r="36" spans="2:11" x14ac:dyDescent="0.3">
      <c r="B36" s="5"/>
      <c r="E36" s="6" t="s">
        <v>43</v>
      </c>
      <c r="F36">
        <v>1045</v>
      </c>
      <c r="G36">
        <v>695</v>
      </c>
      <c r="I36" s="5">
        <v>2021</v>
      </c>
      <c r="J36">
        <v>0.8</v>
      </c>
      <c r="K36">
        <v>8.9999999999999993E-3</v>
      </c>
    </row>
    <row r="37" spans="2:11" x14ac:dyDescent="0.3">
      <c r="I37" s="5">
        <v>2022</v>
      </c>
      <c r="J37">
        <v>0.5</v>
      </c>
      <c r="K37">
        <v>6.0000000000000001E-3</v>
      </c>
    </row>
    <row r="38" spans="2:11" x14ac:dyDescent="0.3">
      <c r="I38" s="5" t="s">
        <v>43</v>
      </c>
      <c r="J38">
        <v>12.6</v>
      </c>
      <c r="K38">
        <v>0.13400000000000001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LTIFR</vt:lpstr>
      <vt:lpstr>Manpower</vt:lpstr>
      <vt:lpstr>Severity </vt:lpstr>
      <vt:lpstr>Man Hours</vt:lpstr>
      <vt:lpstr>Injuries</vt:lpstr>
      <vt:lpstr>Training</vt:lpstr>
      <vt:lpstr>Observation</vt:lpstr>
      <vt:lpstr>Accident Free Days</vt:lpstr>
      <vt:lpstr>Pivot Table</vt:lpstr>
      <vt:lpstr>Dashboard</vt:lpstr>
      <vt:lpstr>Sheet1</vt:lpstr>
      <vt:lpstr>Accident rate</vt:lpstr>
      <vt:lpstr>Overdue report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Dhruv Mudgal</cp:lastModifiedBy>
  <cp:lastPrinted>2026-02-06T06:31:05Z</cp:lastPrinted>
  <dcterms:created xsi:type="dcterms:W3CDTF">2026-02-03T05:42:30Z</dcterms:created>
  <dcterms:modified xsi:type="dcterms:W3CDTF">2026-02-06T06:32:50Z</dcterms:modified>
</cp:coreProperties>
</file>