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44e15ff408dfda4a/Documents/"/>
    </mc:Choice>
  </mc:AlternateContent>
  <xr:revisionPtr revIDLastSave="16" documentId="13_ncr:1_{15BDFD11-EACA-4849-84FF-3A3C447CDDDD}" xr6:coauthVersionLast="47" xr6:coauthVersionMax="47" xr10:uidLastSave="{012BCB9D-C0C5-4DC2-86A9-725E565AED35}"/>
  <bookViews>
    <workbookView xWindow="-108" yWindow="-108" windowWidth="23256" windowHeight="12456" activeTab="3" xr2:uid="{00000000-000D-0000-FFFF-FFFF00000000}"/>
  </bookViews>
  <sheets>
    <sheet name="Data" sheetId="1" r:id="rId1"/>
    <sheet name="Pivot" sheetId="2" r:id="rId2"/>
    <sheet name="Sheet4" sheetId="4" r:id="rId3"/>
    <sheet name="Dashboard" sheetId="3" r:id="rId4"/>
  </sheets>
  <definedNames>
    <definedName name="_xlnm.Print_Area" localSheetId="3">Dashboard!$Q$2:$AF$64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<sst xmlns="http://schemas.openxmlformats.org/spreadsheetml/2006/main" count="175" uniqueCount="41">
  <si>
    <t>Month</t>
  </si>
  <si>
    <t>Defect Rate %</t>
  </si>
  <si>
    <t>Scrap Rate %</t>
  </si>
  <si>
    <t>Rework Rate %</t>
  </si>
  <si>
    <t>Yield Rate %</t>
  </si>
  <si>
    <t>Product Audit Closure (Days)</t>
  </si>
  <si>
    <t>Process Audit Closure (Days)</t>
  </si>
  <si>
    <t>Customer Complaint Rate %</t>
  </si>
  <si>
    <t>Customer Return Rate %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</si>
  <si>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</si>
  <si>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</si>
  <si>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</si>
  <si>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</si>
  <si>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</si>
  <si>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</si>
  <si>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</si>
  <si>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</si>
  <si>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</si>
  <si>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</si>
  <si>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</si>
  <si>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</si>
  <si>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Row Labels</t>
  </si>
  <si>
    <t>Grand Total</t>
  </si>
  <si>
    <t>Average of Defect Rate %</t>
  </si>
  <si>
    <t>Average of Scrap Rate %</t>
  </si>
  <si>
    <t>Sum of Rework Rate %</t>
  </si>
  <si>
    <t>Sum of Customer Complaint Rate %</t>
  </si>
  <si>
    <t>Sum of Customer Return Rate %</t>
  </si>
  <si>
    <t>Sum of Yield Rate %</t>
  </si>
  <si>
    <t>Sum of Product Audit Closure (Days)</t>
  </si>
  <si>
    <t>Sum of Process Audit Closure (Days)</t>
  </si>
  <si>
    <t>Sum of Customer Complaint Rate %2</t>
  </si>
  <si>
    <t>Sum of Yield Rate %2</t>
  </si>
  <si>
    <t>Sum of Customer Return Rate %2</t>
  </si>
  <si>
    <t>Average of Yield Rate %</t>
  </si>
  <si>
    <t>Metric Name</t>
  </si>
  <si>
    <t>Value</t>
  </si>
  <si>
    <t>Yeild Rate</t>
  </si>
  <si>
    <t>Defect Rate</t>
  </si>
  <si>
    <t>Scrap Rate</t>
  </si>
  <si>
    <t>Rework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</si>
</sst>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33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/>
    <xf numFmtId="9" fontId="0" fillId="0" borderId="0" xfId="0" applyNumberForma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1" applyFont="1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3" borderId="0" xfId="0" applyFill="1" applyAlignment="1">
      <alignment vertical="center" wrapText="1"/>
    </xf>
    <xf numFmtId="9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2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0.0%"/>
    </dxf>
    <dxf>
      <numFmt numFmtId="13" formatCode="0%"/>
    </dxf>
    <dxf>
      <numFmt numFmtId="13" formatCode="0%"/>
    </dxf>
    <dxf>
      <numFmt numFmtId="164" formatCode="0.0%"/>
    </dxf>
    <dxf>
      <numFmt numFmtId="13" formatCode="0%"/>
    </dxf>
    <dxf>
      <numFmt numFmtId="13" formatCode="0%"/>
    </dxf>
    <dxf>
      <numFmt numFmtId="164" formatCode="0.0%"/>
    </dxf>
    <dxf>
      <numFmt numFmtId="13" formatCode="0%"/>
    </dxf>
    <dxf>
      <numFmt numFmtId="13" formatCode="0%"/>
    </dxf>
    <dxf>
      <numFmt numFmtId="164" formatCode="0.0%"/>
    </dxf>
    <dxf>
      <numFmt numFmtId="0" formatCode="General"/>
    </dxf>
    <dxf>
      <numFmt numFmtId="13" formatCode="0%"/>
    </dxf>
    <dxf>
      <numFmt numFmtId="164" formatCode="0.0%"/>
    </dxf>
    <dxf>
      <numFmt numFmtId="13" formatCode="0%"/>
    </dxf>
    <dxf>
      <numFmt numFmtId="13" formatCode="0%"/>
    </dxf>
    <dxf>
      <numFmt numFmtId="164" formatCode="0.0%"/>
    </dxf>
    <dxf>
      <numFmt numFmtId="13" formatCode="0%"/>
    </dxf>
    <dxf>
      <numFmt numFmtId="13" formatCode="0%"/>
    </dxf>
    <dxf>
      <numFmt numFmtId="164" formatCode="0.0%"/>
    </dxf>
    <dxf>
      <numFmt numFmtId="0" formatCode="General"/>
    </dxf>
    <dxf>
      <numFmt numFmtId="13" formatCode="0%"/>
    </dxf>
    <dxf>
      <numFmt numFmtId="164" formatCode="0.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2" defaultPivotStyle="PivotStyleLight16"/>
  <colors>
    <mruColors>
      <color rgb="FF33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[Manufacturing quality.xlsx]Pivot!PivotTable2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Scrap Rate %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254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Pivot!$F$3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254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Pivot!$E$4:$E$16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Pivot!$F$4:$F$16</c:f>
              <c:numCache>
                <c:formatCode>0%</c:formatCode>
                <c:ptCount val="12"/>
                <c:pt idx="0">
                  <c:v>0.05</c:v>
                </c:pt>
                <c:pt idx="1">
                  <c:v>0.02</c:v>
                </c:pt>
                <c:pt idx="2">
                  <c:v>0.02</c:v>
                </c:pt>
                <c:pt idx="3">
                  <c:v>0.03</c:v>
                </c:pt>
                <c:pt idx="4">
                  <c:v>0.02</c:v>
                </c:pt>
                <c:pt idx="5">
                  <c:v>0.03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0.02</c:v>
                </c:pt>
                <c:pt idx="10">
                  <c:v>0.04</c:v>
                </c:pt>
                <c:pt idx="1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C-4CEF-BE27-BAFEB09387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75957160"/>
        <c:axId val="375955592"/>
        <c:axId val="0"/>
      </c:bar3DChart>
      <c:catAx>
        <c:axId val="37595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955592"/>
        <c:crosses val="autoZero"/>
        <c:auto val="1"/>
        <c:lblAlgn val="ctr"/>
        <c:lblOffset val="100"/>
        <c:noMultiLvlLbl val="0"/>
      </c:catAx>
      <c:valAx>
        <c:axId val="375955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95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[Manufacturing quality.xlsx]Pivot!PivotTable1</c:name>
    <c:fmtId val="9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Defect Rate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254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Pivot!$C$3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254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Pivot!$B$4:$B$16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Pivot!$C$4:$C$16</c:f>
              <c:numCache>
                <c:formatCode>0%</c:formatCode>
                <c:ptCount val="12"/>
                <c:pt idx="0">
                  <c:v>0.11</c:v>
                </c:pt>
                <c:pt idx="1">
                  <c:v>0.1</c:v>
                </c:pt>
                <c:pt idx="2">
                  <c:v>0.12</c:v>
                </c:pt>
                <c:pt idx="3">
                  <c:v>0.05</c:v>
                </c:pt>
                <c:pt idx="4">
                  <c:v>0.06</c:v>
                </c:pt>
                <c:pt idx="5">
                  <c:v>0.02</c:v>
                </c:pt>
                <c:pt idx="6">
                  <c:v>0.05</c:v>
                </c:pt>
                <c:pt idx="7">
                  <c:v>0.08</c:v>
                </c:pt>
                <c:pt idx="8">
                  <c:v>0.01</c:v>
                </c:pt>
                <c:pt idx="9">
                  <c:v>0.1</c:v>
                </c:pt>
                <c:pt idx="10">
                  <c:v>0.04</c:v>
                </c:pt>
                <c:pt idx="1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4-43EF-AC91-88E2E74AF3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75951672"/>
        <c:axId val="375952848"/>
        <c:axId val="0"/>
      </c:bar3DChart>
      <c:catAx>
        <c:axId val="37595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952848"/>
        <c:crosses val="autoZero"/>
        <c:auto val="1"/>
        <c:lblAlgn val="ctr"/>
        <c:lblOffset val="100"/>
        <c:noMultiLvlLbl val="0"/>
      </c:catAx>
      <c:valAx>
        <c:axId val="37595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95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[Manufacturing quality.xlsx]Pivot!PivotTable3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Rework Rate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254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Pivot!$I$3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254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Pivot!$H$4:$H$16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Pivot!$I$4:$I$16</c:f>
              <c:numCache>
                <c:formatCode>0%</c:formatCode>
                <c:ptCount val="12"/>
                <c:pt idx="0">
                  <c:v>0.03</c:v>
                </c:pt>
                <c:pt idx="1">
                  <c:v>0.05</c:v>
                </c:pt>
                <c:pt idx="2">
                  <c:v>0.04</c:v>
                </c:pt>
                <c:pt idx="3">
                  <c:v>0.05</c:v>
                </c:pt>
                <c:pt idx="4">
                  <c:v>0.05</c:v>
                </c:pt>
                <c:pt idx="5">
                  <c:v>0.04</c:v>
                </c:pt>
                <c:pt idx="6">
                  <c:v>0.05</c:v>
                </c:pt>
                <c:pt idx="7">
                  <c:v>0.06</c:v>
                </c:pt>
                <c:pt idx="8">
                  <c:v>0.02</c:v>
                </c:pt>
                <c:pt idx="9">
                  <c:v>0.05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7-4106-8FD5-44D2FCB09D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shape val="box"/>
        <c:axId val="429366920"/>
        <c:axId val="429370056"/>
        <c:axId val="0"/>
      </c:bar3DChart>
      <c:catAx>
        <c:axId val="429366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370056"/>
        <c:crosses val="autoZero"/>
        <c:auto val="1"/>
        <c:lblAlgn val="ctr"/>
        <c:lblOffset val="100"/>
        <c:noMultiLvlLbl val="0"/>
      </c:catAx>
      <c:valAx>
        <c:axId val="429370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366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[Manufacturing quality.xlsx]Pivot!PivotTable4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Customer Complaint Rate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60000">
                <a:srgbClr val="9CC3B6"/>
              </a:gs>
              <a:gs pos="35000">
                <a:srgbClr val="68A479"/>
              </a:gs>
              <a:gs pos="91000">
                <a:schemeClr val="bg1">
                  <a:lumMod val="95000"/>
                </a:schemeClr>
              </a:gs>
              <a:gs pos="0">
                <a:srgbClr val="006600"/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</c:pivotFmt>
      <c:pivotFmt>
        <c:idx val="4"/>
        <c:spPr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1"/>
              </a:solidFill>
            </a:ln>
            <a:effectLst/>
          </c:spPr>
        </c:marker>
      </c:pivotFmt>
    </c:pivotFmts>
    <c:plotArea>
      <c:layout/>
      <c:areaChart>
        <c:grouping val="stacked"/>
        <c:varyColors val="0"/>
        <c:ser>
          <c:idx val="1"/>
          <c:order val="1"/>
          <c:tx>
            <c:strRef>
              <c:f>Pivot!$D$20</c:f>
              <c:strCache>
                <c:ptCount val="1"/>
                <c:pt idx="0">
                  <c:v>Sum of Customer Complaint Rate %2</c:v>
                </c:pt>
              </c:strCache>
            </c:strRef>
          </c:tx>
          <c:spPr>
            <a:gradFill>
              <a:gsLst>
                <a:gs pos="60000">
                  <a:srgbClr val="9CC3B6"/>
                </a:gs>
                <a:gs pos="35000">
                  <a:srgbClr val="68A479"/>
                </a:gs>
                <a:gs pos="91000">
                  <a:schemeClr val="bg1">
                    <a:lumMod val="95000"/>
                  </a:schemeClr>
                </a:gs>
                <a:gs pos="0">
                  <a:srgbClr val="006600"/>
                </a:gs>
              </a:gsLst>
              <a:lin ang="5400000" scaled="1"/>
            </a:gradFill>
            <a:ln>
              <a:noFill/>
            </a:ln>
            <a:effectLst/>
          </c:spPr>
          <c:cat>
            <c:strRef>
              <c:f>Pivot!$B$21:$B$33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Pivot!$D$21:$D$33</c:f>
              <c:numCache>
                <c:formatCode>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0.04</c:v>
                </c:pt>
                <c:pt idx="4">
                  <c:v>0.03</c:v>
                </c:pt>
                <c:pt idx="5">
                  <c:v>0.04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D-424B-9992-C841FEF62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087368"/>
        <c:axId val="486088152"/>
      </c:areaChart>
      <c:lineChart>
        <c:grouping val="standard"/>
        <c:varyColors val="0"/>
        <c:ser>
          <c:idx val="0"/>
          <c:order val="0"/>
          <c:tx>
            <c:strRef>
              <c:f>Pivot!$C$20</c:f>
              <c:strCache>
                <c:ptCount val="1"/>
                <c:pt idx="0">
                  <c:v>Sum of Customer Complaint Rate %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Pivot!$B$21:$B$33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Pivot!$C$21:$C$33</c:f>
              <c:numCache>
                <c:formatCode>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0.04</c:v>
                </c:pt>
                <c:pt idx="4">
                  <c:v>0.03</c:v>
                </c:pt>
                <c:pt idx="5">
                  <c:v>0.04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D-424B-9992-C841FEF62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64568"/>
        <c:axId val="429366136"/>
      </c:lineChart>
      <c:catAx>
        <c:axId val="42936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366136"/>
        <c:crosses val="autoZero"/>
        <c:auto val="1"/>
        <c:lblAlgn val="ctr"/>
        <c:lblOffset val="100"/>
        <c:noMultiLvlLbl val="0"/>
      </c:catAx>
      <c:valAx>
        <c:axId val="42936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364568"/>
        <c:crosses val="autoZero"/>
        <c:crossBetween val="between"/>
      </c:valAx>
      <c:valAx>
        <c:axId val="4860881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087368"/>
        <c:crosses val="max"/>
        <c:crossBetween val="between"/>
      </c:valAx>
      <c:catAx>
        <c:axId val="486087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08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[Manufacturing quality.xlsx]Pivot!PivotTable8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 Audit Closure(Days)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31750" h="25400" prst="slope"/>
            <a:bevelB w="0" h="0" prst="relaxedInset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Pivot!$C$38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31750" h="25400" prst="slope"/>
              <a:bevelB w="0" h="0" prst="relaxedInse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Pivot!$B$39:$B$51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Pivot!$C$39:$C$51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B-4199-ACB9-741D0EFF1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486085408"/>
        <c:axId val="486085800"/>
        <c:axId val="0"/>
      </c:bar3DChart>
      <c:catAx>
        <c:axId val="48608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085800"/>
        <c:crosses val="autoZero"/>
        <c:auto val="1"/>
        <c:lblAlgn val="ctr"/>
        <c:lblOffset val="100"/>
        <c:noMultiLvlLbl val="0"/>
      </c:catAx>
      <c:valAx>
        <c:axId val="48608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08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[Manufacturing quality.xlsx]Pivot!PivotTable9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Process Audit Closure(Days)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254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Pivot!$F$38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254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Pivot!$E$39:$E$51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Pivot!$F$39:$F$51</c:f>
              <c:numCache>
                <c:formatCode>General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8-47C9-A026-33176D81FF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86088544"/>
        <c:axId val="486086584"/>
        <c:axId val="0"/>
      </c:bar3DChart>
      <c:catAx>
        <c:axId val="48608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086584"/>
        <c:crosses val="autoZero"/>
        <c:auto val="1"/>
        <c:lblAlgn val="ctr"/>
        <c:lblOffset val="100"/>
        <c:noMultiLvlLbl val="0"/>
      </c:catAx>
      <c:valAx>
        <c:axId val="48608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08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[Manufacturing quality.xlsx]Pivot!PivotTable11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Customer Return Rate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"/>
        <c:spPr>
          <a:gradFill>
            <a:gsLst>
              <a:gs pos="76000">
                <a:schemeClr val="accent1">
                  <a:lumMod val="40000"/>
                  <a:lumOff val="60000"/>
                </a:schemeClr>
              </a:gs>
              <a:gs pos="43000">
                <a:schemeClr val="accent1">
                  <a:lumMod val="60000"/>
                  <a:lumOff val="40000"/>
                </a:schemeClr>
              </a:gs>
              <a:gs pos="91000">
                <a:schemeClr val="accent1">
                  <a:lumMod val="20000"/>
                  <a:lumOff val="80000"/>
                </a:schemeClr>
              </a:gs>
              <a:gs pos="0">
                <a:srgbClr val="00B0F0"/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5.9101200782296082E-2"/>
              <c:y val="-7.20856658774523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1"/>
          <c:order val="1"/>
          <c:tx>
            <c:strRef>
              <c:f>Pivot!$H$20</c:f>
              <c:strCache>
                <c:ptCount val="1"/>
                <c:pt idx="0">
                  <c:v>Sum of Yield Rate %2</c:v>
                </c:pt>
              </c:strCache>
            </c:strRef>
          </c:tx>
          <c:spPr>
            <a:gradFill>
              <a:gsLst>
                <a:gs pos="76000">
                  <a:schemeClr val="accent1">
                    <a:lumMod val="40000"/>
                    <a:lumOff val="60000"/>
                  </a:schemeClr>
                </a:gs>
                <a:gs pos="43000">
                  <a:schemeClr val="accent1">
                    <a:lumMod val="60000"/>
                    <a:lumOff val="40000"/>
                  </a:schemeClr>
                </a:gs>
                <a:gs pos="91000">
                  <a:schemeClr val="accent1">
                    <a:lumMod val="20000"/>
                    <a:lumOff val="80000"/>
                  </a:schemeClr>
                </a:gs>
                <a:gs pos="0">
                  <a:srgbClr val="00B0F0"/>
                </a:gs>
              </a:gsLst>
              <a:lin ang="5400000" scaled="1"/>
            </a:gradFill>
            <a:ln>
              <a:noFill/>
            </a:ln>
            <a:effectLst/>
          </c:spPr>
          <c:cat>
            <c:strRef>
              <c:f>Pivot!$F$21:$F$33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Pivot!$H$21:$H$33</c:f>
              <c:numCache>
                <c:formatCode>0%</c:formatCode>
                <c:ptCount val="12"/>
                <c:pt idx="0">
                  <c:v>0.85</c:v>
                </c:pt>
                <c:pt idx="1">
                  <c:v>0.99</c:v>
                </c:pt>
                <c:pt idx="2">
                  <c:v>0.87</c:v>
                </c:pt>
                <c:pt idx="3">
                  <c:v>0.92</c:v>
                </c:pt>
                <c:pt idx="4">
                  <c:v>0.86</c:v>
                </c:pt>
                <c:pt idx="5">
                  <c:v>0.94</c:v>
                </c:pt>
                <c:pt idx="6">
                  <c:v>0.96</c:v>
                </c:pt>
                <c:pt idx="7">
                  <c:v>0.93</c:v>
                </c:pt>
                <c:pt idx="8">
                  <c:v>0.9</c:v>
                </c:pt>
                <c:pt idx="9">
                  <c:v>0.95</c:v>
                </c:pt>
                <c:pt idx="10">
                  <c:v>0.95</c:v>
                </c:pt>
                <c:pt idx="11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F-4E66-82D2-B446DDB79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967864"/>
        <c:axId val="497969040"/>
      </c:areaChart>
      <c:lineChart>
        <c:grouping val="standard"/>
        <c:varyColors val="0"/>
        <c:ser>
          <c:idx val="0"/>
          <c:order val="0"/>
          <c:tx>
            <c:strRef>
              <c:f>Pivot!$G$20</c:f>
              <c:strCache>
                <c:ptCount val="1"/>
                <c:pt idx="0">
                  <c:v>Sum of Yield Rate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9F-4E66-82D2-B446DDB7911B}"/>
              </c:ext>
            </c:extLst>
          </c:dPt>
          <c:dLbls>
            <c:dLbl>
              <c:idx val="10"/>
              <c:layout>
                <c:manualLayout>
                  <c:x val="-5.9101200782296082E-2"/>
                  <c:y val="-7.2085665877452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5F-4BAD-ABDC-B67A96185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Pivot!$F$21:$F$33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Pivot!$G$21:$G$33</c:f>
              <c:numCache>
                <c:formatCode>0%</c:formatCode>
                <c:ptCount val="12"/>
                <c:pt idx="0">
                  <c:v>0.85</c:v>
                </c:pt>
                <c:pt idx="1">
                  <c:v>0.99</c:v>
                </c:pt>
                <c:pt idx="2">
                  <c:v>0.87</c:v>
                </c:pt>
                <c:pt idx="3">
                  <c:v>0.92</c:v>
                </c:pt>
                <c:pt idx="4">
                  <c:v>0.86</c:v>
                </c:pt>
                <c:pt idx="5">
                  <c:v>0.94</c:v>
                </c:pt>
                <c:pt idx="6">
                  <c:v>0.96</c:v>
                </c:pt>
                <c:pt idx="7">
                  <c:v>0.93</c:v>
                </c:pt>
                <c:pt idx="8">
                  <c:v>0.9</c:v>
                </c:pt>
                <c:pt idx="9">
                  <c:v>0.95</c:v>
                </c:pt>
                <c:pt idx="10">
                  <c:v>0.95</c:v>
                </c:pt>
                <c:pt idx="11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9F-4E66-82D2-B446DDB79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959240"/>
        <c:axId val="497961592"/>
      </c:lineChart>
      <c:catAx>
        <c:axId val="497959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961592"/>
        <c:crosses val="autoZero"/>
        <c:auto val="1"/>
        <c:lblAlgn val="ctr"/>
        <c:lblOffset val="100"/>
        <c:noMultiLvlLbl val="0"/>
      </c:catAx>
      <c:valAx>
        <c:axId val="497961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959240"/>
        <c:crosses val="autoZero"/>
        <c:crossBetween val="between"/>
      </c:valAx>
      <c:valAx>
        <c:axId val="49796904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967864"/>
        <c:crosses val="max"/>
        <c:crossBetween val="between"/>
      </c:valAx>
      <c:catAx>
        <c:axId val="497967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969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[Manufacturing quality.xlsx]Pivot!PivotTable10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Yield Rate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gradFill>
            <a:gsLst>
              <a:gs pos="60000">
                <a:srgbClr val="9CC3B6"/>
              </a:gs>
              <a:gs pos="35000">
                <a:srgbClr val="68A479"/>
              </a:gs>
              <a:gs pos="91000">
                <a:schemeClr val="bg1">
                  <a:lumMod val="95000"/>
                </a:schemeClr>
              </a:gs>
              <a:gs pos="0">
                <a:srgbClr val="006600"/>
              </a:gs>
            </a:gsLst>
            <a:lin ang="5400000" scaled="1"/>
          </a:gradFill>
          <a:ln>
            <a:solidFill>
              <a:srgbClr val="006600"/>
            </a:solidFill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Pivot!$M$20</c:f>
              <c:strCache>
                <c:ptCount val="1"/>
                <c:pt idx="0">
                  <c:v>Sum of Customer Return Rate %</c:v>
                </c:pt>
              </c:strCache>
            </c:strRef>
          </c:tx>
          <c:spPr>
            <a:gradFill>
              <a:gsLst>
                <a:gs pos="60000">
                  <a:srgbClr val="9CC3B6"/>
                </a:gs>
                <a:gs pos="35000">
                  <a:srgbClr val="68A479"/>
                </a:gs>
                <a:gs pos="91000">
                  <a:schemeClr val="bg1">
                    <a:lumMod val="95000"/>
                  </a:schemeClr>
                </a:gs>
                <a:gs pos="0">
                  <a:srgbClr val="006600"/>
                </a:gs>
              </a:gsLst>
              <a:lin ang="5400000" scaled="1"/>
            </a:gradFill>
            <a:ln>
              <a:solidFill>
                <a:srgbClr val="006600"/>
              </a:solidFill>
            </a:ln>
            <a:effectLst/>
          </c:spPr>
          <c:cat>
            <c:strRef>
              <c:f>Pivot!$L$21:$L$33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Pivot!$M$21:$M$33</c:f>
              <c:numCache>
                <c:formatCode>0%</c:formatCode>
                <c:ptCount val="12"/>
                <c:pt idx="0">
                  <c:v>7.0000000000000007E-2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0.17</c:v>
                </c:pt>
                <c:pt idx="4">
                  <c:v>0.15</c:v>
                </c:pt>
                <c:pt idx="5">
                  <c:v>0.11</c:v>
                </c:pt>
                <c:pt idx="6">
                  <c:v>0.08</c:v>
                </c:pt>
                <c:pt idx="7">
                  <c:v>0.1</c:v>
                </c:pt>
                <c:pt idx="8">
                  <c:v>7.0000000000000007E-2</c:v>
                </c:pt>
                <c:pt idx="9">
                  <c:v>0.09</c:v>
                </c:pt>
                <c:pt idx="10">
                  <c:v>0.08</c:v>
                </c:pt>
                <c:pt idx="1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3-4733-9D80-9ACA89C9E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394064"/>
        <c:axId val="500394456"/>
      </c:areaChart>
      <c:lineChart>
        <c:grouping val="standard"/>
        <c:varyColors val="0"/>
        <c:ser>
          <c:idx val="1"/>
          <c:order val="1"/>
          <c:tx>
            <c:strRef>
              <c:f>Pivot!$N$20</c:f>
              <c:strCache>
                <c:ptCount val="1"/>
                <c:pt idx="0">
                  <c:v>Sum of Customer Return Rate %2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Pivot!$L$21:$L$33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Pivot!$N$21:$N$33</c:f>
              <c:numCache>
                <c:formatCode>0%</c:formatCode>
                <c:ptCount val="12"/>
                <c:pt idx="0">
                  <c:v>7.0000000000000007E-2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0.17</c:v>
                </c:pt>
                <c:pt idx="4">
                  <c:v>0.15</c:v>
                </c:pt>
                <c:pt idx="5">
                  <c:v>0.11</c:v>
                </c:pt>
                <c:pt idx="6">
                  <c:v>0.08</c:v>
                </c:pt>
                <c:pt idx="7">
                  <c:v>0.1</c:v>
                </c:pt>
                <c:pt idx="8">
                  <c:v>7.0000000000000007E-2</c:v>
                </c:pt>
                <c:pt idx="9">
                  <c:v>0.09</c:v>
                </c:pt>
                <c:pt idx="10">
                  <c:v>0.08</c:v>
                </c:pt>
                <c:pt idx="11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3-4733-9D80-9ACA89C9E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404256"/>
        <c:axId val="500396024"/>
      </c:lineChart>
      <c:catAx>
        <c:axId val="50039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394456"/>
        <c:crosses val="autoZero"/>
        <c:auto val="1"/>
        <c:lblAlgn val="ctr"/>
        <c:lblOffset val="100"/>
        <c:noMultiLvlLbl val="0"/>
      </c:catAx>
      <c:valAx>
        <c:axId val="500394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394064"/>
        <c:crosses val="autoZero"/>
        <c:crossBetween val="between"/>
      </c:valAx>
      <c:valAx>
        <c:axId val="50039602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04256"/>
        <c:crosses val="max"/>
        <c:crossBetween val="between"/>
      </c:valAx>
      <c:catAx>
        <c:axId val="500404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396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4.png"/><Relationship Id="rId4" Type="http://schemas.openxmlformats.org/officeDocument/2006/relationships/chart" Target="../charts/chart4.xml"/><Relationship Id="rId9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110646</xdr:colOff>
      <xdr:row>20</xdr:row>
      <xdr:rowOff>158037</xdr:rowOff>
    </xdr:from>
    <xdr:to>
      <xdr:col>10</xdr:col>
      <xdr:colOff>170156</xdr:colOff>
      <xdr:row>36</xdr:row>
      <xdr:rowOff>8247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720246" y="4181397"/>
          <a:ext cx="9386390" cy="2776290"/>
          <a:chOff x="717287" y="4219571"/>
          <a:chExt cx="9381063" cy="2809433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717287" y="4219571"/>
            <a:ext cx="9381063" cy="2809433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2340" y="4238986"/>
            <a:ext cx="9329173" cy="27714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13</xdr:col>
      <xdr:colOff>146539</xdr:colOff>
      <xdr:row>19</xdr:row>
      <xdr:rowOff>136769</xdr:rowOff>
    </xdr:from>
    <xdr:to>
      <xdr:col>16</xdr:col>
      <xdr:colOff>273538</xdr:colOff>
      <xdr:row>32</xdr:row>
      <xdr:rowOff>117230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11911819" y="3977249"/>
          <a:ext cx="3370942" cy="2357901"/>
          <a:chOff x="11911819" y="5074529"/>
          <a:chExt cx="3370942" cy="2357901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11911819" y="5074529"/>
            <a:ext cx="3370942" cy="2357901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43806" y="5094514"/>
            <a:ext cx="3300549" cy="23062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12</xdr:col>
      <xdr:colOff>587828</xdr:colOff>
      <xdr:row>9</xdr:row>
      <xdr:rowOff>104503</xdr:rowOff>
    </xdr:from>
    <xdr:to>
      <xdr:col>15</xdr:col>
      <xdr:colOff>43542</xdr:colOff>
      <xdr:row>16</xdr:row>
      <xdr:rowOff>178526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11743508" y="2116183"/>
          <a:ext cx="2342605" cy="1354183"/>
          <a:chOff x="11743508" y="2116183"/>
          <a:chExt cx="2342605" cy="1354183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11743508" y="2116183"/>
            <a:ext cx="2342605" cy="1354183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82697" y="2146662"/>
            <a:ext cx="2284911" cy="12877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396239</xdr:colOff>
      <xdr:row>8</xdr:row>
      <xdr:rowOff>76201</xdr:rowOff>
    </xdr:from>
    <xdr:to>
      <xdr:col>31</xdr:col>
      <xdr:colOff>105370</xdr:colOff>
      <xdr:row>45</xdr:row>
      <xdr:rowOff>127001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149839" y="1600201"/>
          <a:ext cx="8853131" cy="7099300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21</xdr:col>
      <xdr:colOff>355167</xdr:colOff>
      <xdr:row>8</xdr:row>
      <xdr:rowOff>119106</xdr:rowOff>
    </xdr:from>
    <xdr:to>
      <xdr:col>26</xdr:col>
      <xdr:colOff>159269</xdr:colOff>
      <xdr:row>20</xdr:row>
      <xdr:rowOff>123569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452451</xdr:colOff>
      <xdr:row>8</xdr:row>
      <xdr:rowOff>124127</xdr:rowOff>
    </xdr:from>
    <xdr:to>
      <xdr:col>21</xdr:col>
      <xdr:colOff>256554</xdr:colOff>
      <xdr:row>20</xdr:row>
      <xdr:rowOff>128590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235778</xdr:colOff>
      <xdr:row>8</xdr:row>
      <xdr:rowOff>110987</xdr:rowOff>
    </xdr:from>
    <xdr:to>
      <xdr:col>31</xdr:col>
      <xdr:colOff>39881</xdr:colOff>
      <xdr:row>20</xdr:row>
      <xdr:rowOff>115450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458645</xdr:colOff>
      <xdr:row>20</xdr:row>
      <xdr:rowOff>159756</xdr:rowOff>
    </xdr:from>
    <xdr:to>
      <xdr:col>21</xdr:col>
      <xdr:colOff>262748</xdr:colOff>
      <xdr:row>32</xdr:row>
      <xdr:rowOff>164218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461221</xdr:colOff>
      <xdr:row>33</xdr:row>
      <xdr:rowOff>34483</xdr:rowOff>
    </xdr:from>
    <xdr:to>
      <xdr:col>21</xdr:col>
      <xdr:colOff>265325</xdr:colOff>
      <xdr:row>45</xdr:row>
      <xdr:rowOff>38945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355336</xdr:colOff>
      <xdr:row>33</xdr:row>
      <xdr:rowOff>38321</xdr:rowOff>
    </xdr:from>
    <xdr:to>
      <xdr:col>26</xdr:col>
      <xdr:colOff>157556</xdr:colOff>
      <xdr:row>45</xdr:row>
      <xdr:rowOff>40836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351822</xdr:colOff>
      <xdr:row>20</xdr:row>
      <xdr:rowOff>156309</xdr:rowOff>
    </xdr:from>
    <xdr:to>
      <xdr:col>26</xdr:col>
      <xdr:colOff>156962</xdr:colOff>
      <xdr:row>32</xdr:row>
      <xdr:rowOff>162672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238285</xdr:colOff>
      <xdr:row>20</xdr:row>
      <xdr:rowOff>163216</xdr:rowOff>
    </xdr:from>
    <xdr:to>
      <xdr:col>31</xdr:col>
      <xdr:colOff>43424</xdr:colOff>
      <xdr:row>32</xdr:row>
      <xdr:rowOff>169579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237838</xdr:colOff>
      <xdr:row>33</xdr:row>
      <xdr:rowOff>39472</xdr:rowOff>
    </xdr:from>
    <xdr:to>
      <xdr:col>28</xdr:col>
      <xdr:colOff>447384</xdr:colOff>
      <xdr:row>38</xdr:row>
      <xdr:rowOff>152400</xdr:rowOff>
    </xdr:to>
    <xdr:sp macro="" textlink="Pivot!I45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087438" y="6325972"/>
          <a:ext cx="1428746" cy="1065428"/>
        </a:xfrm>
        <a:prstGeom prst="rect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fld id="{1442862F-4A94-4547-B366-5A27510677DC}" type="TxLink">
            <a:rPr lang="en-US" sz="3500" b="1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algn="ctr"/>
            <a:t>92%</a:t>
          </a:fld>
          <a:endParaRPr lang="en-IN" sz="3500" b="1">
            <a:solidFill>
              <a:schemeClr val="bg1"/>
            </a:solidFill>
          </a:endParaRPr>
        </a:p>
      </xdr:txBody>
    </xdr:sp>
    <xdr:clientData/>
  </xdr:twoCellAnchor>
  <xdr:twoCellAnchor>
    <xdr:from>
      <xdr:col>28</xdr:col>
      <xdr:colOff>507281</xdr:colOff>
      <xdr:row>33</xdr:row>
      <xdr:rowOff>39656</xdr:rowOff>
    </xdr:from>
    <xdr:to>
      <xdr:col>31</xdr:col>
      <xdr:colOff>51141</xdr:colOff>
      <xdr:row>38</xdr:row>
      <xdr:rowOff>152400</xdr:rowOff>
    </xdr:to>
    <xdr:sp macro="" textlink="Pivot!I51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7531861" y="6033003"/>
          <a:ext cx="1367922" cy="1020827"/>
        </a:xfrm>
        <a:prstGeom prst="rect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7D4B7E2A-69FD-4271-87FE-0792459363DC}" type="TxLink">
            <a:rPr lang="en-US" sz="3500" b="1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marL="0" indent="0" algn="ctr"/>
            <a:t>7%</a:t>
          </a:fld>
          <a:endParaRPr lang="en-IN" sz="35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513287</xdr:colOff>
      <xdr:row>39</xdr:row>
      <xdr:rowOff>22247</xdr:rowOff>
    </xdr:from>
    <xdr:to>
      <xdr:col>31</xdr:col>
      <xdr:colOff>53264</xdr:colOff>
      <xdr:row>45</xdr:row>
      <xdr:rowOff>26347</xdr:rowOff>
    </xdr:to>
    <xdr:sp macro="" textlink="Pivot!K51">
      <xdr:nvSpPr>
        <xdr:cNvPr id="17" name="Rectangl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537867" y="7105294"/>
          <a:ext cx="1364039" cy="1093799"/>
        </a:xfrm>
        <a:prstGeom prst="rect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fld id="{635F78BE-E5C1-413D-A507-3C9B2B15FD9A}" type="TxLink">
            <a:rPr lang="en-US" sz="3500" b="1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algn="ctr"/>
            <a:t>52%</a:t>
          </a:fld>
          <a:endParaRPr lang="en-IN" sz="3500" b="1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238384</xdr:colOff>
      <xdr:row>39</xdr:row>
      <xdr:rowOff>24493</xdr:rowOff>
    </xdr:from>
    <xdr:to>
      <xdr:col>28</xdr:col>
      <xdr:colOff>446314</xdr:colOff>
      <xdr:row>45</xdr:row>
      <xdr:rowOff>27463</xdr:rowOff>
    </xdr:to>
    <xdr:sp macro="" textlink="Pivot!K45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6087984" y="7453993"/>
          <a:ext cx="1427130" cy="1145970"/>
        </a:xfrm>
        <a:prstGeom prst="rect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fld id="{A7F6FD86-2BC1-4210-A298-304E85A0376A}" type="TxLink">
            <a:rPr lang="en-US" sz="3500" b="1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algn="ctr"/>
            <a:t>4%</a:t>
          </a:fld>
          <a:endParaRPr lang="en-IN" sz="3500" b="1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241703</xdr:colOff>
      <xdr:row>33</xdr:row>
      <xdr:rowOff>40519</xdr:rowOff>
    </xdr:from>
    <xdr:to>
      <xdr:col>28</xdr:col>
      <xdr:colOff>449337</xdr:colOff>
      <xdr:row>35</xdr:row>
      <xdr:rowOff>170271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16091303" y="6327019"/>
          <a:ext cx="1426834" cy="510752"/>
        </a:xfrm>
        <a:prstGeom prst="rect">
          <a:avLst/>
        </a:prstGeom>
        <a:solidFill>
          <a:srgbClr val="00B0F0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28</xdr:col>
      <xdr:colOff>511830</xdr:colOff>
      <xdr:row>33</xdr:row>
      <xdr:rowOff>48582</xdr:rowOff>
    </xdr:from>
    <xdr:to>
      <xdr:col>31</xdr:col>
      <xdr:colOff>50942</xdr:colOff>
      <xdr:row>35</xdr:row>
      <xdr:rowOff>180654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7580630" y="6335082"/>
          <a:ext cx="1367912" cy="513072"/>
        </a:xfrm>
        <a:prstGeom prst="rect">
          <a:avLst/>
        </a:prstGeom>
        <a:solidFill>
          <a:srgbClr val="00B0F0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28</xdr:col>
      <xdr:colOff>513637</xdr:colOff>
      <xdr:row>39</xdr:row>
      <xdr:rowOff>22384</xdr:rowOff>
    </xdr:from>
    <xdr:to>
      <xdr:col>31</xdr:col>
      <xdr:colOff>52211</xdr:colOff>
      <xdr:row>41</xdr:row>
      <xdr:rowOff>164082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7582437" y="7451884"/>
          <a:ext cx="1367374" cy="522698"/>
        </a:xfrm>
        <a:prstGeom prst="rect">
          <a:avLst/>
        </a:prstGeom>
        <a:solidFill>
          <a:srgbClr val="00B0F0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26</xdr:col>
      <xdr:colOff>241704</xdr:colOff>
      <xdr:row>39</xdr:row>
      <xdr:rowOff>31250</xdr:rowOff>
    </xdr:from>
    <xdr:to>
      <xdr:col>28</xdr:col>
      <xdr:colOff>439648</xdr:colOff>
      <xdr:row>41</xdr:row>
      <xdr:rowOff>172948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6091304" y="7460750"/>
          <a:ext cx="1417144" cy="522698"/>
        </a:xfrm>
        <a:prstGeom prst="rect">
          <a:avLst/>
        </a:prstGeom>
        <a:solidFill>
          <a:srgbClr val="00B0F0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16</xdr:col>
      <xdr:colOff>399394</xdr:colOff>
      <xdr:row>46</xdr:row>
      <xdr:rowOff>0</xdr:rowOff>
    </xdr:from>
    <xdr:to>
      <xdr:col>31</xdr:col>
      <xdr:colOff>103790</xdr:colOff>
      <xdr:row>62</xdr:row>
      <xdr:rowOff>53340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0152994" y="8763000"/>
          <a:ext cx="8848396" cy="3101340"/>
        </a:xfrm>
        <a:prstGeom prst="rect">
          <a:avLst/>
        </a:prstGeom>
        <a:solidFill>
          <a:schemeClr val="bg1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16</xdr:col>
      <xdr:colOff>440374</xdr:colOff>
      <xdr:row>46</xdr:row>
      <xdr:rowOff>8792</xdr:rowOff>
    </xdr:from>
    <xdr:to>
      <xdr:col>31</xdr:col>
      <xdr:colOff>90714</xdr:colOff>
      <xdr:row>62</xdr:row>
      <xdr:rowOff>8792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10233948" y="8340825"/>
          <a:ext cx="8831815" cy="2898098"/>
          <a:chOff x="717287" y="4219571"/>
          <a:chExt cx="9381063" cy="2809433"/>
        </a:xfrm>
      </xdr:grpSpPr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717287" y="4219571"/>
            <a:ext cx="9381063" cy="2809433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2340" y="4238986"/>
            <a:ext cx="9329173" cy="2771453"/>
          </a:xfrm>
          <a:prstGeom prst="rect">
            <a:avLst/>
          </a:prstGeom>
          <a:noFill/>
          <a:ln>
            <a:solidFill>
              <a:schemeClr val="bg2">
                <a:lumMod val="75000"/>
              </a:schemeClr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16</xdr:col>
      <xdr:colOff>340659</xdr:colOff>
      <xdr:row>2</xdr:row>
      <xdr:rowOff>72573</xdr:rowOff>
    </xdr:from>
    <xdr:to>
      <xdr:col>31</xdr:col>
      <xdr:colOff>170329</xdr:colOff>
      <xdr:row>62</xdr:row>
      <xdr:rowOff>116542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0094259" y="431161"/>
          <a:ext cx="8973670" cy="10801616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16</xdr:col>
      <xdr:colOff>389964</xdr:colOff>
      <xdr:row>2</xdr:row>
      <xdr:rowOff>103414</xdr:rowOff>
    </xdr:from>
    <xdr:to>
      <xdr:col>31</xdr:col>
      <xdr:colOff>115957</xdr:colOff>
      <xdr:row>8</xdr:row>
      <xdr:rowOff>54428</xdr:rowOff>
    </xdr:to>
    <xdr:sp macro="" textlink="">
      <xdr:nvSpPr>
        <xdr:cNvPr id="36" name="Rounded Rectangl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0196573" y="467849"/>
          <a:ext cx="8919688" cy="1044318"/>
        </a:xfrm>
        <a:prstGeom prst="roundRect">
          <a:avLst>
            <a:gd name="adj" fmla="val 6923"/>
          </a:avLst>
        </a:prstGeom>
        <a:noFill/>
        <a:ln>
          <a:solidFill>
            <a:schemeClr val="bg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18</xdr:col>
      <xdr:colOff>347017</xdr:colOff>
      <xdr:row>2</xdr:row>
      <xdr:rowOff>180938</xdr:rowOff>
    </xdr:from>
    <xdr:ext cx="7775903" cy="815736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11319817" y="546698"/>
          <a:ext cx="7775903" cy="815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4000" b="1" baseline="0">
              <a:latin typeface="Arial Black" panose="020B0A04020102020204" pitchFamily="34" charset="0"/>
            </a:rPr>
            <a:t>QUALITY KPI DASHBOARD</a:t>
          </a:r>
          <a:endParaRPr lang="en-IN" sz="4000" b="1"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16</xdr:col>
      <xdr:colOff>433931</xdr:colOff>
      <xdr:row>3</xdr:row>
      <xdr:rowOff>104598</xdr:rowOff>
    </xdr:from>
    <xdr:to>
      <xdr:col>18</xdr:col>
      <xdr:colOff>242364</xdr:colOff>
      <xdr:row>7</xdr:row>
      <xdr:rowOff>82826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0540" y="651250"/>
          <a:ext cx="1034259" cy="707098"/>
        </a:xfrm>
        <a:prstGeom prst="rect">
          <a:avLst/>
        </a:prstGeom>
      </xdr:spPr>
    </xdr:pic>
    <xdr:clientData/>
  </xdr:twoCellAnchor>
  <xdr:oneCellAnchor>
    <xdr:from>
      <xdr:col>33</xdr:col>
      <xdr:colOff>346364</xdr:colOff>
      <xdr:row>32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90AF37-A93A-0A09-EB44-56C6937041AB}"/>
            </a:ext>
          </a:extLst>
        </xdr:cNvPr>
        <xdr:cNvSpPr txBox="1"/>
      </xdr:nvSpPr>
      <xdr:spPr>
        <a:xfrm>
          <a:off x="20463164" y="576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26</xdr:col>
      <xdr:colOff>325260</xdr:colOff>
      <xdr:row>33</xdr:row>
      <xdr:rowOff>89228</xdr:rowOff>
    </xdr:from>
    <xdr:ext cx="1257652" cy="40543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3288921-4572-D554-531E-70EADC0C8B80}"/>
            </a:ext>
          </a:extLst>
        </xdr:cNvPr>
        <xdr:cNvSpPr txBox="1"/>
      </xdr:nvSpPr>
      <xdr:spPr>
        <a:xfrm>
          <a:off x="16133799" y="6082575"/>
          <a:ext cx="125765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chemeClr val="bg1"/>
              </a:solidFill>
            </a:rPr>
            <a:t>Yeild Rate</a:t>
          </a:r>
        </a:p>
      </xdr:txBody>
    </xdr:sp>
    <xdr:clientData/>
  </xdr:oneCellAnchor>
  <xdr:oneCellAnchor>
    <xdr:from>
      <xdr:col>28</xdr:col>
      <xdr:colOff>492089</xdr:colOff>
      <xdr:row>33</xdr:row>
      <xdr:rowOff>87291</xdr:rowOff>
    </xdr:from>
    <xdr:ext cx="1429109" cy="405432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D349821-5841-4D2A-884E-4E926F508830}"/>
            </a:ext>
          </a:extLst>
        </xdr:cNvPr>
        <xdr:cNvSpPr txBox="1"/>
      </xdr:nvSpPr>
      <xdr:spPr>
        <a:xfrm>
          <a:off x="17516669" y="6080638"/>
          <a:ext cx="1429109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en-IN" sz="2000" b="1">
              <a:solidFill>
                <a:schemeClr val="bg1"/>
              </a:solidFill>
              <a:latin typeface="+mn-lt"/>
              <a:ea typeface="+mn-ea"/>
              <a:cs typeface="+mn-cs"/>
            </a:rPr>
            <a:t>Defect Rate</a:t>
          </a:r>
        </a:p>
      </xdr:txBody>
    </xdr:sp>
    <xdr:clientData/>
  </xdr:oneCellAnchor>
  <xdr:oneCellAnchor>
    <xdr:from>
      <xdr:col>26</xdr:col>
      <xdr:colOff>335094</xdr:colOff>
      <xdr:row>39</xdr:row>
      <xdr:rowOff>88869</xdr:rowOff>
    </xdr:from>
    <xdr:ext cx="1289648" cy="40543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126E5C3D-8090-4BD0-A115-5D8EDDB7A4C5}"/>
            </a:ext>
          </a:extLst>
        </xdr:cNvPr>
        <xdr:cNvSpPr txBox="1"/>
      </xdr:nvSpPr>
      <xdr:spPr>
        <a:xfrm>
          <a:off x="16143633" y="7171916"/>
          <a:ext cx="128964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chemeClr val="bg1"/>
              </a:solidFill>
              <a:latin typeface="+mn-lt"/>
              <a:ea typeface="+mn-ea"/>
              <a:cs typeface="+mn-cs"/>
            </a:rPr>
            <a:t>Scrap</a:t>
          </a:r>
          <a:r>
            <a:rPr lang="en-IN" sz="1100"/>
            <a:t> </a:t>
          </a:r>
          <a:r>
            <a:rPr lang="en-IN" sz="2000" b="1">
              <a:solidFill>
                <a:schemeClr val="bg1"/>
              </a:solidFill>
              <a:latin typeface="+mn-lt"/>
              <a:ea typeface="+mn-ea"/>
              <a:cs typeface="+mn-cs"/>
            </a:rPr>
            <a:t>Rate</a:t>
          </a:r>
        </a:p>
      </xdr:txBody>
    </xdr:sp>
    <xdr:clientData/>
  </xdr:oneCellAnchor>
  <xdr:oneCellAnchor>
    <xdr:from>
      <xdr:col>28</xdr:col>
      <xdr:colOff>448801</xdr:colOff>
      <xdr:row>39</xdr:row>
      <xdr:rowOff>71210</xdr:rowOff>
    </xdr:from>
    <xdr:ext cx="1522404" cy="40543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397DC46-57BC-4F59-B3BC-4EC2B6F94439}"/>
            </a:ext>
          </a:extLst>
        </xdr:cNvPr>
        <xdr:cNvSpPr txBox="1"/>
      </xdr:nvSpPr>
      <xdr:spPr>
        <a:xfrm>
          <a:off x="17473381" y="7154257"/>
          <a:ext cx="1522404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chemeClr val="bg1"/>
              </a:solidFill>
              <a:latin typeface="+mn-lt"/>
              <a:ea typeface="+mn-ea"/>
              <a:cs typeface="+mn-cs"/>
            </a:rPr>
            <a:t>Rework</a:t>
          </a:r>
          <a:r>
            <a:rPr lang="en-IN" sz="1100"/>
            <a:t> </a:t>
          </a:r>
          <a:r>
            <a:rPr lang="en-IN" sz="2000" b="1">
              <a:solidFill>
                <a:schemeClr val="bg1"/>
              </a:solidFill>
              <a:latin typeface="+mn-lt"/>
              <a:ea typeface="+mn-ea"/>
              <a:cs typeface="+mn-cs"/>
            </a:rPr>
            <a:t>Rate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lo" refreshedDate="46055.671772569447" createdVersion="5" refreshedVersion="5" minRefreshableVersion="3" recordCount="12" xr:uid="{00000000-000A-0000-FFFF-FFFF02000000}">
  <cacheSource type="worksheet">
    <worksheetSource ref="A1:I13" sheet="Data"/>
  </cacheSource>
  <cacheFields count="9">
    <cacheField name="Month" numFmtId="0">
      <sharedItems count="12">
        <s v="Apr"/>
        <s v="May"/>
        <s v="Jun"/>
        <s v="Jul"/>
        <s v="Aug"/>
        <s v="Sep"/>
        <s v="Oct"/>
        <s v="Nov"/>
        <s v="Dec"/>
        <s v="Jan"/>
        <s v="Feb"/>
        <s v="Mar"/>
      </sharedItems>
    </cacheField>
    <cacheField name="Defect Rate %" numFmtId="9">
      <sharedItems containsSemiMixedTypes="0" containsString="0" containsNumber="1" minValue="0.01" maxValue="0.12"/>
    </cacheField>
    <cacheField name="Scrap Rate %" numFmtId="9">
      <sharedItems containsSemiMixedTypes="0" containsString="0" containsNumber="1" minValue="0.02" maxValue="0.08"/>
    </cacheField>
    <cacheField name="Rework Rate %" numFmtId="9">
      <sharedItems containsSemiMixedTypes="0" containsString="0" containsNumber="1" minValue="0.02" maxValue="0.06"/>
    </cacheField>
    <cacheField name="Yield Rate %" numFmtId="9">
      <sharedItems containsSemiMixedTypes="0" containsString="0" containsNumber="1" minValue="0.85" maxValue="0.99"/>
    </cacheField>
    <cacheField name="Product Audit Closure (Days)" numFmtId="0">
      <sharedItems containsSemiMixedTypes="0" containsString="0" containsNumber="1" containsInteger="1" minValue="8" maxValue="10"/>
    </cacheField>
    <cacheField name="Process Audit Closure (Days)" numFmtId="0">
      <sharedItems containsSemiMixedTypes="0" containsString="0" containsNumber="1" containsInteger="1" minValue="7" maxValue="10"/>
    </cacheField>
    <cacheField name="Customer Complaint Rate %" numFmtId="9">
      <sharedItems containsSemiMixedTypes="0" containsString="0" containsNumber="1" minValue="0.03" maxValue="0.05"/>
    </cacheField>
    <cacheField name="Customer Return Rate %" numFmtId="9">
      <sharedItems containsSemiMixedTypes="0" containsString="0" containsNumber="1" minValue="7.0000000000000007E-2" maxValue="0.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0.05"/>
    <n v="0.03"/>
    <n v="0.05"/>
    <n v="0.92"/>
    <n v="10"/>
    <n v="9"/>
    <n v="0.04"/>
    <n v="0.17"/>
  </r>
  <r>
    <x v="1"/>
    <n v="0.06"/>
    <n v="0.02"/>
    <n v="0.05"/>
    <n v="0.86"/>
    <n v="9"/>
    <n v="8"/>
    <n v="0.03"/>
    <n v="0.15"/>
  </r>
  <r>
    <x v="2"/>
    <n v="0.02"/>
    <n v="0.03"/>
    <n v="0.04"/>
    <n v="0.94"/>
    <n v="8"/>
    <n v="10"/>
    <n v="0.04"/>
    <n v="0.11"/>
  </r>
  <r>
    <x v="3"/>
    <n v="0.05"/>
    <n v="0.04"/>
    <n v="0.05"/>
    <n v="0.96"/>
    <n v="9"/>
    <n v="8"/>
    <n v="0.03"/>
    <n v="0.08"/>
  </r>
  <r>
    <x v="4"/>
    <n v="0.08"/>
    <n v="0.04"/>
    <n v="0.06"/>
    <n v="0.93"/>
    <n v="10"/>
    <n v="9"/>
    <n v="0.03"/>
    <n v="0.1"/>
  </r>
  <r>
    <x v="5"/>
    <n v="0.01"/>
    <n v="0.04"/>
    <n v="0.02"/>
    <n v="0.9"/>
    <n v="10"/>
    <n v="7"/>
    <n v="0.03"/>
    <n v="7.0000000000000007E-2"/>
  </r>
  <r>
    <x v="6"/>
    <n v="0.1"/>
    <n v="0.02"/>
    <n v="0.05"/>
    <n v="0.95"/>
    <n v="8"/>
    <n v="8"/>
    <n v="0.04"/>
    <n v="0.09"/>
  </r>
  <r>
    <x v="7"/>
    <n v="0.04"/>
    <n v="0.04"/>
    <n v="0.04"/>
    <n v="0.95"/>
    <n v="9"/>
    <n v="9"/>
    <n v="0.04"/>
    <n v="0.08"/>
  </r>
  <r>
    <x v="8"/>
    <n v="0.08"/>
    <n v="0.08"/>
    <n v="0.04"/>
    <n v="0.91"/>
    <n v="10"/>
    <n v="7"/>
    <n v="0.04"/>
    <n v="0.08"/>
  </r>
  <r>
    <x v="9"/>
    <n v="0.11"/>
    <n v="0.05"/>
    <n v="0.03"/>
    <n v="0.85"/>
    <n v="10"/>
    <n v="8"/>
    <n v="0.04"/>
    <n v="7.0000000000000007E-2"/>
  </r>
  <r>
    <x v="10"/>
    <n v="0.1"/>
    <n v="0.02"/>
    <n v="0.05"/>
    <n v="0.99"/>
    <n v="8"/>
    <n v="10"/>
    <n v="0.04"/>
    <n v="0.14000000000000001"/>
  </r>
  <r>
    <x v="11"/>
    <n v="0.12"/>
    <n v="0.02"/>
    <n v="0.04"/>
    <n v="0.87"/>
    <n v="10"/>
    <n v="10"/>
    <n v="0.05"/>
    <n v="0.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PivotTable14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4">
  <location ref="I50:I51" firstHeaderRow="1" firstDataRow="1" firstDataCol="0"/>
  <pivotFields count="9">
    <pivotField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numFmtId="9" showAll="0"/>
    <pivotField numFmtId="9" showAll="0"/>
    <pivotField numFmtId="9" showAll="0"/>
    <pivotField numFmtId="9" showAll="0"/>
    <pivotField showAll="0"/>
    <pivotField showAll="0"/>
    <pivotField numFmtId="9" showAll="0"/>
    <pivotField numFmtId="9" showAll="0"/>
  </pivotFields>
  <rowItems count="1">
    <i/>
  </rowItems>
  <colItems count="1">
    <i/>
  </colItems>
  <dataFields count="1">
    <dataField name="Average of Defect Rate %" fld="1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A000000}" name="PivotTable8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">
  <location ref="B38:C51" firstHeaderRow="1" firstDataRow="1" firstDataCol="1"/>
  <pivotFields count="9">
    <pivotField axis="axisRow"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9" showAll="0"/>
    <pivotField numFmtId="9" showAll="0"/>
    <pivotField numFmtId="9" showAll="0"/>
    <pivotField numFmtId="9" showAll="0"/>
    <pivotField dataField="1" showAll="0"/>
    <pivotField showAll="0"/>
    <pivotField numFmtId="9" showAll="0"/>
    <pivotField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Product Audit Closure (Days)" fld="5" baseField="0" baseItem="0"/>
  </dataFields>
  <formats count="3">
    <format dxfId="27">
      <pivotArea collapsedLevelsAreSubtotals="1" fieldPosition="0">
        <references count="1">
          <reference field="0" count="1">
            <x v="0"/>
          </reference>
        </references>
      </pivotArea>
    </format>
    <format dxfId="26">
      <pivotArea dataOnly="0" labelOnly="1" outline="0" axis="axisValues" fieldPosition="0"/>
    </format>
    <format dxfId="25">
      <pivotArea outline="0" collapsedLevelsAreSubtotals="1" fieldPosition="0"/>
    </format>
  </format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PivotTable15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4">
  <location ref="K50:K51" firstHeaderRow="1" firstDataRow="1" firstDataCol="0"/>
  <pivotFields count="9">
    <pivotField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9" showAll="0"/>
    <pivotField numFmtId="9" showAll="0"/>
    <pivotField dataField="1" numFmtId="9" showAll="0"/>
    <pivotField numFmtId="9" showAll="0"/>
    <pivotField showAll="0"/>
    <pivotField showAll="0"/>
    <pivotField numFmtId="9" showAll="0"/>
    <pivotField numFmtId="9" showAll="0"/>
  </pivotFields>
  <rowItems count="1">
    <i/>
  </rowItems>
  <colItems count="1">
    <i/>
  </colItems>
  <dataFields count="1">
    <dataField name="Sum of Rework Rate %" fld="3" baseField="0" baseItem="0"/>
  </dataFields>
  <formats count="2">
    <format dxfId="29">
      <pivotArea outline="0" collapsedLevelsAreSubtotals="1" fieldPosition="0"/>
    </format>
    <format dxfId="2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8000000}" name="PivotTable1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4">
  <location ref="I44:I45" firstHeaderRow="1" firstDataRow="1" firstDataCol="0"/>
  <pivotFields count="9">
    <pivotField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9" showAll="0"/>
    <pivotField numFmtId="9" showAll="0"/>
    <pivotField numFmtId="9" showAll="0"/>
    <pivotField dataField="1" numFmtId="9" showAll="0"/>
    <pivotField showAll="0"/>
    <pivotField showAll="0"/>
    <pivotField numFmtId="9" showAll="0"/>
    <pivotField numFmtId="9" showAll="0"/>
  </pivotFields>
  <rowItems count="1">
    <i/>
  </rowItems>
  <colItems count="1">
    <i/>
  </colItems>
  <dataFields count="1">
    <dataField name="Average of Yield Rate %" fld="4" subtotal="average" baseField="0" baseItem="0"/>
  </dataFields>
  <formats count="2">
    <format dxfId="31">
      <pivotArea outline="0" collapsedLevelsAreSubtotals="1" fieldPosition="0"/>
    </format>
    <format dxfId="3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B000000}" name="PivotTable1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4">
  <location ref="K44:K45" firstHeaderRow="1" firstDataRow="1" firstDataCol="0"/>
  <pivotFields count="9">
    <pivotField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9" showAll="0"/>
    <pivotField dataField="1" numFmtId="9" showAll="0"/>
    <pivotField numFmtId="9" showAll="0"/>
    <pivotField numFmtId="9" showAll="0"/>
    <pivotField showAll="0"/>
    <pivotField showAll="0"/>
    <pivotField numFmtId="9" showAll="0"/>
    <pivotField numFmtId="9" showAll="0"/>
  </pivotFields>
  <rowItems count="1">
    <i/>
  </rowItems>
  <colItems count="1">
    <i/>
  </colItems>
  <dataFields count="1">
    <dataField name="Average of Scrap Rate %" fld="2" subtotal="average" baseField="0" baseItem="0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4">
  <location ref="B3:C16" firstHeaderRow="1" firstDataRow="1" firstDataCol="1"/>
  <pivotFields count="9">
    <pivotField axis="axisRow"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numFmtId="9" showAll="0"/>
    <pivotField numFmtId="9" showAll="0"/>
    <pivotField numFmtId="9" showAll="0"/>
    <pivotField numFmtId="9" showAll="0"/>
    <pivotField showAll="0"/>
    <pivotField showAll="0"/>
    <pivotField numFmtId="9" showAll="0"/>
    <pivotField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verage of Defect Rate %" fld="1" subtotal="average" baseField="0" baseItem="0" numFmtId="9"/>
  </dataFields>
  <formats count="3">
    <format dxfId="6">
      <pivotArea collapsedLevelsAreSubtotals="1" fieldPosition="0">
        <references count="1">
          <reference field="0" count="1">
            <x v="0"/>
          </reference>
        </references>
      </pivotArea>
    </format>
    <format dxfId="5">
      <pivotArea outline="0" collapsedLevelsAreSubtotals="1" fieldPosition="0"/>
    </format>
    <format dxfId="4">
      <pivotArea dataOnly="0" labelOnly="1" outline="0" axis="axisValues" fieldPosition="0"/>
    </format>
  </formats>
  <chartFormats count="1"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6000000}" name="PivotTable1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6">
  <location ref="F20:H33" firstHeaderRow="0" firstDataRow="1" firstDataCol="1"/>
  <pivotFields count="9">
    <pivotField axis="axisRow"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9" showAll="0"/>
    <pivotField numFmtId="9" showAll="0"/>
    <pivotField numFmtId="9" showAll="0"/>
    <pivotField dataField="1" numFmtId="9" showAll="0"/>
    <pivotField showAll="0"/>
    <pivotField showAll="0"/>
    <pivotField numFmtId="9" showAll="0"/>
    <pivotField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Yield Rate %" fld="4" baseField="0" baseItem="0"/>
    <dataField name="Sum of Yield Rate %2" fld="4" baseField="0" baseItem="0"/>
  </dataFields>
  <formats count="3">
    <format dxfId="9">
      <pivotArea collapsedLevelsAreSubtotals="1" fieldPosition="0">
        <references count="1">
          <reference field="0" count="1">
            <x v="0"/>
          </reference>
        </references>
      </pivotArea>
    </format>
    <format dxfId="8">
      <pivotArea outline="0" collapsedLevelsAreSubtotals="1" fieldPosition="0"/>
    </format>
    <format dxfId="7">
      <pivotArea dataOnly="0" labelOnly="1" outline="0" axis="axisValues" fieldPosition="0"/>
    </format>
  </formats>
  <chartFormats count="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4">
  <location ref="E3:F16" firstHeaderRow="1" firstDataRow="1" firstDataCol="1"/>
  <pivotFields count="9">
    <pivotField axis="axisRow"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9" showAll="0"/>
    <pivotField dataField="1" numFmtId="9" showAll="0"/>
    <pivotField numFmtId="9" showAll="0"/>
    <pivotField numFmtId="9" showAll="0"/>
    <pivotField showAll="0"/>
    <pivotField showAll="0"/>
    <pivotField numFmtId="9" showAll="0"/>
    <pivotField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verage of Scrap Rate %" fld="2" subtotal="average" baseField="0" baseItem="0"/>
  </dataFields>
  <formats count="3">
    <format dxfId="12">
      <pivotArea collapsedLevelsAreSubtotals="1" fieldPosition="0">
        <references count="1">
          <reference field="0" count="1">
            <x v="0"/>
          </reference>
        </references>
      </pivotArea>
    </format>
    <format dxfId="11">
      <pivotArea outline="0" collapsedLevelsAreSubtotals="1" fieldPosition="0"/>
    </format>
    <format dxfId="10">
      <pivotArea dataOnly="0" labelOnly="1" outline="0" axis="axisValues" fieldPosition="0"/>
    </format>
  </format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7000000}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">
  <location ref="H3:I16" firstHeaderRow="1" firstDataRow="1" firstDataCol="1"/>
  <pivotFields count="9">
    <pivotField axis="axisRow"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9" showAll="0"/>
    <pivotField numFmtId="9" showAll="0"/>
    <pivotField dataField="1" numFmtId="9" showAll="0"/>
    <pivotField numFmtId="9" showAll="0"/>
    <pivotField showAll="0"/>
    <pivotField showAll="0"/>
    <pivotField numFmtId="9" showAll="0"/>
    <pivotField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Rework Rate %" fld="3" baseField="0" baseItem="0"/>
  </dataFields>
  <formats count="3">
    <format dxfId="15">
      <pivotArea collapsedLevelsAreSubtotals="1" fieldPosition="0">
        <references count="1">
          <reference field="0" count="1">
            <x v="0"/>
          </reference>
        </references>
      </pivotArea>
    </format>
    <format dxfId="14">
      <pivotArea outline="0" collapsedLevelsAreSubtotals="1" fieldPosition="0"/>
    </format>
    <format dxfId="13">
      <pivotArea dataOnly="0" labelOnly="1" outline="0" axis="axisValues" fieldPosition="0"/>
    </format>
  </format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9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">
  <location ref="E38:F51" firstHeaderRow="1" firstDataRow="1" firstDataCol="1"/>
  <pivotFields count="9">
    <pivotField axis="axisRow"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9" showAll="0"/>
    <pivotField numFmtId="9" showAll="0"/>
    <pivotField numFmtId="9" showAll="0"/>
    <pivotField numFmtId="9" showAll="0"/>
    <pivotField showAll="0"/>
    <pivotField dataField="1" showAll="0"/>
    <pivotField numFmtId="9" showAll="0"/>
    <pivotField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Process Audit Closure (Days)" fld="6" baseField="0" baseItem="0"/>
  </dataFields>
  <formats count="3">
    <format dxfId="18">
      <pivotArea collapsedLevelsAreSubtotals="1" fieldPosition="0">
        <references count="1">
          <reference field="0" count="1">
            <x v="0"/>
          </reference>
        </references>
      </pivotArea>
    </format>
    <format dxfId="17">
      <pivotArea dataOnly="0" labelOnly="1" outline="0" axis="axisValues" fieldPosition="0"/>
    </format>
    <format dxfId="16">
      <pivotArea outline="0" collapsedLevelsAreSubtotals="1" fieldPosition="0"/>
    </format>
  </format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PivotTable10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1">
  <location ref="L20:N33" firstHeaderRow="0" firstDataRow="1" firstDataCol="1"/>
  <pivotFields count="9">
    <pivotField axis="axisRow"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9" showAll="0"/>
    <pivotField numFmtId="9" showAll="0"/>
    <pivotField numFmtId="9" showAll="0"/>
    <pivotField numFmtId="9" showAll="0"/>
    <pivotField showAll="0"/>
    <pivotField showAll="0"/>
    <pivotField numFmtId="9" showAll="0"/>
    <pivotField dataField="1"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ustomer Return Rate %" fld="8" baseField="0" baseItem="0"/>
    <dataField name="Sum of Customer Return Rate %2" fld="8" baseField="0" baseItem="0"/>
  </dataFields>
  <formats count="3">
    <format dxfId="21">
      <pivotArea collapsedLevelsAreSubtotals="1" fieldPosition="0">
        <references count="1">
          <reference field="0" count="1">
            <x v="0"/>
          </reference>
        </references>
      </pivotArea>
    </format>
    <format dxfId="20">
      <pivotArea outline="0" collapsedLevelsAreSubtotals="1" fieldPosition="0"/>
    </format>
    <format dxfId="19">
      <pivotArea dataOnly="0" labelOnly="1" outline="0" axis="axisValues" fieldPosition="0"/>
    </format>
  </format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9000000}" name="PivotTable4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1">
  <location ref="B20:D33" firstHeaderRow="0" firstDataRow="1" firstDataCol="1"/>
  <pivotFields count="9">
    <pivotField axis="axisRow"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9" showAll="0"/>
    <pivotField numFmtId="9" showAll="0"/>
    <pivotField numFmtId="9" showAll="0"/>
    <pivotField numFmtId="9" showAll="0"/>
    <pivotField showAll="0"/>
    <pivotField showAll="0"/>
    <pivotField dataField="1" numFmtId="9" showAll="0"/>
    <pivotField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ustomer Complaint Rate %" fld="7" baseField="0" baseItem="0"/>
    <dataField name="Sum of Customer Complaint Rate %2" fld="7" baseField="0" baseItem="0"/>
  </dataFields>
  <formats count="3">
    <format dxfId="24">
      <pivotArea collapsedLevelsAreSubtotals="1" fieldPosition="0">
        <references count="1">
          <reference field="0" count="1">
            <x v="0"/>
          </reference>
        </references>
      </pivotArea>
    </format>
    <format dxfId="23">
      <pivotArea outline="0" collapsedLevelsAreSubtotals="1" fieldPosition="0"/>
    </format>
    <format dxfId="22">
      <pivotArea dataOnly="0" labelOnly="1" outline="0" axis="axisValues" fieldPosition="0"/>
    </format>
  </formats>
  <chartFormats count="4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workbookViewId="0">
      <selection activeCell="F6" sqref="A1:I13"/>
    </sheetView>
  </sheetViews>
  <sheetFormatPr defaultRowHeight="14.4" x14ac:dyDescent="0.3"/>
  <sheetData>
    <row r="1" spans="1:9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 t="s">
        <v>9</v>
      </c>
      <c r="B2" s="4">
        <v>0.05</v>
      </c>
      <c r="C2" s="4">
        <v>0.03</v>
      </c>
      <c r="D2" s="4">
        <v>0.05</v>
      </c>
      <c r="E2" s="4">
        <v>0.92</v>
      </c>
      <c r="F2" s="2">
        <v>10</v>
      </c>
      <c r="G2" s="2">
        <v>9</v>
      </c>
      <c r="H2" s="4">
        <v>0.04</v>
      </c>
      <c r="I2" s="4">
        <v>0.17</v>
      </c>
    </row>
    <row r="3" spans="1:9" x14ac:dyDescent="0.3">
      <c r="A3" s="2" t="s">
        <v>10</v>
      </c>
      <c r="B3" s="4">
        <v>0.06</v>
      </c>
      <c r="C3" s="4">
        <v>0.02</v>
      </c>
      <c r="D3" s="4">
        <v>0.05</v>
      </c>
      <c r="E3" s="4">
        <v>0.86</v>
      </c>
      <c r="F3" s="2">
        <v>9</v>
      </c>
      <c r="G3" s="2">
        <v>8</v>
      </c>
      <c r="H3" s="4">
        <v>0.03</v>
      </c>
      <c r="I3" s="4">
        <v>0.15</v>
      </c>
    </row>
    <row r="4" spans="1:9" x14ac:dyDescent="0.3">
      <c r="A4" s="2" t="s">
        <v>11</v>
      </c>
      <c r="B4" s="4">
        <v>0.02</v>
      </c>
      <c r="C4" s="4">
        <v>0.03</v>
      </c>
      <c r="D4" s="4">
        <v>0.04</v>
      </c>
      <c r="E4" s="4">
        <v>0.94</v>
      </c>
      <c r="F4" s="2">
        <v>8</v>
      </c>
      <c r="G4" s="2">
        <v>10</v>
      </c>
      <c r="H4" s="4">
        <v>0.04</v>
      </c>
      <c r="I4" s="4">
        <v>0.11</v>
      </c>
    </row>
    <row r="5" spans="1:9" x14ac:dyDescent="0.3">
      <c r="A5" s="2" t="s">
        <v>12</v>
      </c>
      <c r="B5" s="4">
        <v>0.05</v>
      </c>
      <c r="C5" s="4">
        <v>0.04</v>
      </c>
      <c r="D5" s="4">
        <v>0.05</v>
      </c>
      <c r="E5" s="4">
        <v>0.96</v>
      </c>
      <c r="F5" s="2">
        <v>9</v>
      </c>
      <c r="G5" s="2">
        <v>8</v>
      </c>
      <c r="H5" s="4">
        <v>0.03</v>
      </c>
      <c r="I5" s="4">
        <v>0.08</v>
      </c>
    </row>
    <row r="6" spans="1:9" x14ac:dyDescent="0.3">
      <c r="A6" s="2" t="s">
        <v>13</v>
      </c>
      <c r="B6" s="4">
        <v>0.08</v>
      </c>
      <c r="C6" s="4">
        <v>0.04</v>
      </c>
      <c r="D6" s="4">
        <v>0.06</v>
      </c>
      <c r="E6" s="4">
        <v>0.93</v>
      </c>
      <c r="F6" s="2">
        <v>10</v>
      </c>
      <c r="G6" s="2">
        <v>9</v>
      </c>
      <c r="H6" s="4">
        <v>0.03</v>
      </c>
      <c r="I6" s="4">
        <v>0.1</v>
      </c>
    </row>
    <row r="7" spans="1:9" x14ac:dyDescent="0.3">
      <c r="A7" s="2" t="s">
        <v>14</v>
      </c>
      <c r="B7" s="4">
        <v>0.01</v>
      </c>
      <c r="C7" s="4">
        <v>0.04</v>
      </c>
      <c r="D7" s="4">
        <v>0.02</v>
      </c>
      <c r="E7" s="4">
        <v>0.9</v>
      </c>
      <c r="F7" s="2">
        <v>10</v>
      </c>
      <c r="G7" s="2">
        <v>7</v>
      </c>
      <c r="H7" s="4">
        <v>0.03</v>
      </c>
      <c r="I7" s="4">
        <v>7.0000000000000007E-2</v>
      </c>
    </row>
    <row r="8" spans="1:9" x14ac:dyDescent="0.3">
      <c r="A8" s="2" t="s">
        <v>15</v>
      </c>
      <c r="B8" s="4">
        <v>0.1</v>
      </c>
      <c r="C8" s="4">
        <v>0.02</v>
      </c>
      <c r="D8" s="4">
        <v>0.05</v>
      </c>
      <c r="E8" s="4">
        <v>0.95</v>
      </c>
      <c r="F8" s="2">
        <v>8</v>
      </c>
      <c r="G8" s="2">
        <v>8</v>
      </c>
      <c r="H8" s="4">
        <v>0.04</v>
      </c>
      <c r="I8" s="4">
        <v>0.09</v>
      </c>
    </row>
    <row r="9" spans="1:9" x14ac:dyDescent="0.3">
      <c r="A9" s="2" t="s">
        <v>16</v>
      </c>
      <c r="B9" s="4">
        <v>0.04</v>
      </c>
      <c r="C9" s="4">
        <v>0.04</v>
      </c>
      <c r="D9" s="4">
        <v>0.04</v>
      </c>
      <c r="E9" s="4">
        <v>0.95</v>
      </c>
      <c r="F9" s="2">
        <v>9</v>
      </c>
      <c r="G9" s="2">
        <v>9</v>
      </c>
      <c r="H9" s="4">
        <v>0.04</v>
      </c>
      <c r="I9" s="4">
        <v>0.08</v>
      </c>
    </row>
    <row r="10" spans="1:9" x14ac:dyDescent="0.3">
      <c r="A10" s="2" t="s">
        <v>17</v>
      </c>
      <c r="B10" s="4">
        <v>0.08</v>
      </c>
      <c r="C10" s="4">
        <v>0.08</v>
      </c>
      <c r="D10" s="4">
        <v>0.04</v>
      </c>
      <c r="E10" s="4">
        <v>0.91</v>
      </c>
      <c r="F10" s="2">
        <v>10</v>
      </c>
      <c r="G10" s="2">
        <v>7</v>
      </c>
      <c r="H10" s="4">
        <v>0.04</v>
      </c>
      <c r="I10" s="4">
        <v>0.08</v>
      </c>
    </row>
    <row r="11" spans="1:9" x14ac:dyDescent="0.3">
      <c r="A11" s="2" t="s">
        <v>18</v>
      </c>
      <c r="B11" s="4">
        <v>0.11</v>
      </c>
      <c r="C11" s="4">
        <v>0.05</v>
      </c>
      <c r="D11" s="4">
        <v>0.03</v>
      </c>
      <c r="E11" s="4">
        <v>0.85</v>
      </c>
      <c r="F11" s="2">
        <v>10</v>
      </c>
      <c r="G11" s="2">
        <v>8</v>
      </c>
      <c r="H11" s="4">
        <v>0.04</v>
      </c>
      <c r="I11" s="4">
        <v>7.0000000000000007E-2</v>
      </c>
    </row>
    <row r="12" spans="1:9" x14ac:dyDescent="0.3">
      <c r="A12" s="2" t="s">
        <v>19</v>
      </c>
      <c r="B12" s="4">
        <v>0.1</v>
      </c>
      <c r="C12" s="4">
        <v>0.02</v>
      </c>
      <c r="D12" s="4">
        <v>0.05</v>
      </c>
      <c r="E12" s="4">
        <v>0.99</v>
      </c>
      <c r="F12" s="2">
        <v>8</v>
      </c>
      <c r="G12" s="2">
        <v>10</v>
      </c>
      <c r="H12" s="4">
        <v>0.04</v>
      </c>
      <c r="I12" s="4">
        <v>0.14000000000000001</v>
      </c>
    </row>
    <row r="13" spans="1:9" x14ac:dyDescent="0.3">
      <c r="A13" s="2" t="s">
        <v>20</v>
      </c>
      <c r="B13" s="4">
        <v>0.12</v>
      </c>
      <c r="C13" s="4">
        <v>0.02</v>
      </c>
      <c r="D13" s="4">
        <v>0.04</v>
      </c>
      <c r="E13" s="4">
        <v>0.87</v>
      </c>
      <c r="F13" s="2">
        <v>10</v>
      </c>
      <c r="G13" s="2">
        <v>10</v>
      </c>
      <c r="H13" s="4">
        <v>0.05</v>
      </c>
      <c r="I13" s="4">
        <v>0.15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51"/>
  <sheetViews>
    <sheetView topLeftCell="G42" zoomScale="130" zoomScaleNormal="130" workbookViewId="0">
      <selection activeCell="I45" sqref="I45"/>
    </sheetView>
  </sheetViews>
  <sheetFormatPr defaultRowHeight="14.4" x14ac:dyDescent="0.3"/>
  <cols>
    <col min="2" max="2" width="16.5546875" bestFit="1" customWidth="1"/>
    <col min="3" max="3" width="39.33203125" style="7" customWidth="1"/>
    <col min="4" max="4" width="40.5546875" bestFit="1" customWidth="1"/>
    <col min="5" max="5" width="12.5546875" bestFit="1" customWidth="1"/>
    <col min="6" max="6" width="16.5546875" customWidth="1"/>
    <col min="7" max="7" width="23.21875" customWidth="1"/>
    <col min="8" max="8" width="24.33203125" bestFit="1" customWidth="1"/>
    <col min="9" max="9" width="31" customWidth="1"/>
    <col min="10" max="10" width="26.5546875" bestFit="1" customWidth="1"/>
    <col min="11" max="11" width="27.21875" customWidth="1"/>
    <col min="12" max="12" width="26.5546875" customWidth="1"/>
    <col min="13" max="13" width="35.6640625" customWidth="1"/>
    <col min="14" max="14" width="36.77734375" bestFit="1" customWidth="1"/>
  </cols>
  <sheetData>
    <row r="3" spans="2:9" x14ac:dyDescent="0.3">
      <c r="B3" s="5" t="s">
        <v>21</v>
      </c>
      <c r="C3" s="7" t="s">
        <v>23</v>
      </c>
      <c r="E3" s="5" t="s">
        <v>21</v>
      </c>
      <c r="F3" s="3" t="s">
        <v>24</v>
      </c>
      <c r="H3" s="5" t="s">
        <v>21</v>
      </c>
      <c r="I3" s="3" t="s">
        <v>25</v>
      </c>
    </row>
    <row r="4" spans="2:9" x14ac:dyDescent="0.3">
      <c r="B4" s="6" t="s">
        <v>18</v>
      </c>
      <c r="C4" s="7">
        <v>0.11</v>
      </c>
      <c r="E4" s="6" t="s">
        <v>18</v>
      </c>
      <c r="F4" s="3">
        <v>0.05</v>
      </c>
      <c r="H4" s="6" t="s">
        <v>18</v>
      </c>
      <c r="I4" s="3">
        <v>0.03</v>
      </c>
    </row>
    <row r="5" spans="2:9" x14ac:dyDescent="0.3">
      <c r="B5" s="6" t="s">
        <v>19</v>
      </c>
      <c r="C5" s="7">
        <v>0.1</v>
      </c>
      <c r="E5" s="6" t="s">
        <v>19</v>
      </c>
      <c r="F5" s="3">
        <v>0.02</v>
      </c>
      <c r="H5" s="6" t="s">
        <v>19</v>
      </c>
      <c r="I5" s="3">
        <v>0.05</v>
      </c>
    </row>
    <row r="6" spans="2:9" x14ac:dyDescent="0.3">
      <c r="B6" s="6" t="s">
        <v>20</v>
      </c>
      <c r="C6" s="7">
        <v>0.12</v>
      </c>
      <c r="E6" s="6" t="s">
        <v>20</v>
      </c>
      <c r="F6" s="3">
        <v>0.02</v>
      </c>
      <c r="H6" s="6" t="s">
        <v>20</v>
      </c>
      <c r="I6" s="3">
        <v>0.04</v>
      </c>
    </row>
    <row r="7" spans="2:9" x14ac:dyDescent="0.3">
      <c r="B7" s="6" t="s">
        <v>9</v>
      </c>
      <c r="C7" s="7">
        <v>0.05</v>
      </c>
      <c r="E7" s="6" t="s">
        <v>9</v>
      </c>
      <c r="F7" s="3">
        <v>0.03</v>
      </c>
      <c r="H7" s="6" t="s">
        <v>9</v>
      </c>
      <c r="I7" s="3">
        <v>0.05</v>
      </c>
    </row>
    <row r="8" spans="2:9" x14ac:dyDescent="0.3">
      <c r="B8" s="6" t="s">
        <v>10</v>
      </c>
      <c r="C8" s="7">
        <v>0.06</v>
      </c>
      <c r="E8" s="6" t="s">
        <v>10</v>
      </c>
      <c r="F8" s="3">
        <v>0.02</v>
      </c>
      <c r="H8" s="6" t="s">
        <v>10</v>
      </c>
      <c r="I8" s="3">
        <v>0.05</v>
      </c>
    </row>
    <row r="9" spans="2:9" x14ac:dyDescent="0.3">
      <c r="B9" s="6" t="s">
        <v>11</v>
      </c>
      <c r="C9" s="7">
        <v>0.02</v>
      </c>
      <c r="E9" s="6" t="s">
        <v>11</v>
      </c>
      <c r="F9" s="3">
        <v>0.03</v>
      </c>
      <c r="H9" s="6" t="s">
        <v>11</v>
      </c>
      <c r="I9" s="3">
        <v>0.04</v>
      </c>
    </row>
    <row r="10" spans="2:9" x14ac:dyDescent="0.3">
      <c r="B10" s="6" t="s">
        <v>12</v>
      </c>
      <c r="C10" s="7">
        <v>0.05</v>
      </c>
      <c r="E10" s="6" t="s">
        <v>12</v>
      </c>
      <c r="F10" s="3">
        <v>0.04</v>
      </c>
      <c r="H10" s="6" t="s">
        <v>12</v>
      </c>
      <c r="I10" s="3">
        <v>0.05</v>
      </c>
    </row>
    <row r="11" spans="2:9" x14ac:dyDescent="0.3">
      <c r="B11" s="6" t="s">
        <v>13</v>
      </c>
      <c r="C11" s="7">
        <v>0.08</v>
      </c>
      <c r="E11" s="6" t="s">
        <v>13</v>
      </c>
      <c r="F11" s="3">
        <v>0.04</v>
      </c>
      <c r="H11" s="6" t="s">
        <v>13</v>
      </c>
      <c r="I11" s="3">
        <v>0.06</v>
      </c>
    </row>
    <row r="12" spans="2:9" x14ac:dyDescent="0.3">
      <c r="B12" s="6" t="s">
        <v>14</v>
      </c>
      <c r="C12" s="7">
        <v>0.01</v>
      </c>
      <c r="E12" s="6" t="s">
        <v>14</v>
      </c>
      <c r="F12" s="3">
        <v>0.04</v>
      </c>
      <c r="H12" s="6" t="s">
        <v>14</v>
      </c>
      <c r="I12" s="3">
        <v>0.02</v>
      </c>
    </row>
    <row r="13" spans="2:9" x14ac:dyDescent="0.3">
      <c r="B13" s="6" t="s">
        <v>15</v>
      </c>
      <c r="C13" s="7">
        <v>0.1</v>
      </c>
      <c r="E13" s="6" t="s">
        <v>15</v>
      </c>
      <c r="F13" s="3">
        <v>0.02</v>
      </c>
      <c r="H13" s="6" t="s">
        <v>15</v>
      </c>
      <c r="I13" s="3">
        <v>0.05</v>
      </c>
    </row>
    <row r="14" spans="2:9" x14ac:dyDescent="0.3">
      <c r="B14" s="6" t="s">
        <v>16</v>
      </c>
      <c r="C14" s="7">
        <v>0.04</v>
      </c>
      <c r="E14" s="6" t="s">
        <v>16</v>
      </c>
      <c r="F14" s="3">
        <v>0.04</v>
      </c>
      <c r="H14" s="6" t="s">
        <v>16</v>
      </c>
      <c r="I14" s="3">
        <v>0.04</v>
      </c>
    </row>
    <row r="15" spans="2:9" x14ac:dyDescent="0.3">
      <c r="B15" s="6" t="s">
        <v>17</v>
      </c>
      <c r="C15" s="7">
        <v>0.08</v>
      </c>
      <c r="E15" s="6" t="s">
        <v>17</v>
      </c>
      <c r="F15" s="3">
        <v>0.08</v>
      </c>
      <c r="H15" s="6" t="s">
        <v>17</v>
      </c>
      <c r="I15" s="3">
        <v>0.04</v>
      </c>
    </row>
    <row r="16" spans="2:9" x14ac:dyDescent="0.3">
      <c r="B16" s="6" t="s">
        <v>22</v>
      </c>
      <c r="C16" s="7">
        <v>6.8333333333333329E-2</v>
      </c>
      <c r="E16" s="6" t="s">
        <v>22</v>
      </c>
      <c r="F16" s="3">
        <v>3.5833333333333335E-2</v>
      </c>
      <c r="H16" s="6" t="s">
        <v>22</v>
      </c>
      <c r="I16" s="3">
        <v>0.51999999999999991</v>
      </c>
    </row>
    <row r="20" spans="2:14" x14ac:dyDescent="0.3">
      <c r="B20" s="5" t="s">
        <v>21</v>
      </c>
      <c r="C20" t="s">
        <v>26</v>
      </c>
      <c r="D20" t="s">
        <v>31</v>
      </c>
      <c r="F20" s="5" t="s">
        <v>21</v>
      </c>
      <c r="G20" t="s">
        <v>28</v>
      </c>
      <c r="H20" t="s">
        <v>32</v>
      </c>
      <c r="I20" s="3"/>
      <c r="K20" s="3"/>
      <c r="L20" s="5" t="s">
        <v>21</v>
      </c>
      <c r="M20" t="s">
        <v>27</v>
      </c>
      <c r="N20" t="s">
        <v>33</v>
      </c>
    </row>
    <row r="21" spans="2:14" x14ac:dyDescent="0.3">
      <c r="B21" s="6" t="s">
        <v>18</v>
      </c>
      <c r="C21" s="3">
        <v>0.04</v>
      </c>
      <c r="D21" s="3">
        <v>0.04</v>
      </c>
      <c r="E21" s="6"/>
      <c r="F21" s="6" t="s">
        <v>18</v>
      </c>
      <c r="G21" s="3">
        <v>0.85</v>
      </c>
      <c r="H21" s="3">
        <v>0.85</v>
      </c>
      <c r="I21" s="3"/>
      <c r="J21" s="6"/>
      <c r="K21" s="3"/>
      <c r="L21" s="6" t="s">
        <v>18</v>
      </c>
      <c r="M21" s="3">
        <v>7.0000000000000007E-2</v>
      </c>
      <c r="N21" s="3">
        <v>7.0000000000000007E-2</v>
      </c>
    </row>
    <row r="22" spans="2:14" x14ac:dyDescent="0.3">
      <c r="B22" s="6" t="s">
        <v>19</v>
      </c>
      <c r="C22" s="3">
        <v>0.04</v>
      </c>
      <c r="D22" s="3">
        <v>0.04</v>
      </c>
      <c r="E22" s="6"/>
      <c r="F22" s="6" t="s">
        <v>19</v>
      </c>
      <c r="G22" s="3">
        <v>0.99</v>
      </c>
      <c r="H22" s="3">
        <v>0.99</v>
      </c>
      <c r="I22" s="3"/>
      <c r="J22" s="6"/>
      <c r="K22" s="3"/>
      <c r="L22" s="6" t="s">
        <v>19</v>
      </c>
      <c r="M22" s="3">
        <v>0.14000000000000001</v>
      </c>
      <c r="N22" s="3">
        <v>0.14000000000000001</v>
      </c>
    </row>
    <row r="23" spans="2:14" x14ac:dyDescent="0.3">
      <c r="B23" s="6" t="s">
        <v>20</v>
      </c>
      <c r="C23" s="3">
        <v>0.05</v>
      </c>
      <c r="D23" s="3">
        <v>0.05</v>
      </c>
      <c r="E23" s="6"/>
      <c r="F23" s="6" t="s">
        <v>20</v>
      </c>
      <c r="G23" s="3">
        <v>0.87</v>
      </c>
      <c r="H23" s="3">
        <v>0.87</v>
      </c>
      <c r="I23" s="3"/>
      <c r="J23" s="6"/>
      <c r="K23" s="3"/>
      <c r="L23" s="6" t="s">
        <v>20</v>
      </c>
      <c r="M23" s="3">
        <v>0.15</v>
      </c>
      <c r="N23" s="3">
        <v>0.15</v>
      </c>
    </row>
    <row r="24" spans="2:14" x14ac:dyDescent="0.3">
      <c r="B24" s="6" t="s">
        <v>9</v>
      </c>
      <c r="C24" s="3">
        <v>0.04</v>
      </c>
      <c r="D24" s="3">
        <v>0.04</v>
      </c>
      <c r="E24" s="6"/>
      <c r="F24" s="6" t="s">
        <v>9</v>
      </c>
      <c r="G24" s="3">
        <v>0.92</v>
      </c>
      <c r="H24" s="3">
        <v>0.92</v>
      </c>
      <c r="I24" s="3"/>
      <c r="J24" s="6"/>
      <c r="K24" s="3"/>
      <c r="L24" s="6" t="s">
        <v>9</v>
      </c>
      <c r="M24" s="3">
        <v>0.17</v>
      </c>
      <c r="N24" s="3">
        <v>0.17</v>
      </c>
    </row>
    <row r="25" spans="2:14" x14ac:dyDescent="0.3">
      <c r="B25" s="6" t="s">
        <v>10</v>
      </c>
      <c r="C25" s="3">
        <v>0.03</v>
      </c>
      <c r="D25" s="3">
        <v>0.03</v>
      </c>
      <c r="E25" s="6"/>
      <c r="F25" s="6" t="s">
        <v>10</v>
      </c>
      <c r="G25" s="3">
        <v>0.86</v>
      </c>
      <c r="H25" s="3">
        <v>0.86</v>
      </c>
      <c r="I25" s="3"/>
      <c r="J25" s="6"/>
      <c r="K25" s="3"/>
      <c r="L25" s="6" t="s">
        <v>10</v>
      </c>
      <c r="M25" s="3">
        <v>0.15</v>
      </c>
      <c r="N25" s="3">
        <v>0.15</v>
      </c>
    </row>
    <row r="26" spans="2:14" x14ac:dyDescent="0.3">
      <c r="B26" s="6" t="s">
        <v>11</v>
      </c>
      <c r="C26" s="3">
        <v>0.04</v>
      </c>
      <c r="D26" s="3">
        <v>0.04</v>
      </c>
      <c r="E26" s="6"/>
      <c r="F26" s="6" t="s">
        <v>11</v>
      </c>
      <c r="G26" s="3">
        <v>0.94</v>
      </c>
      <c r="H26" s="3">
        <v>0.94</v>
      </c>
      <c r="I26" s="3"/>
      <c r="J26" s="6"/>
      <c r="K26" s="3"/>
      <c r="L26" s="6" t="s">
        <v>11</v>
      </c>
      <c r="M26" s="3">
        <v>0.11</v>
      </c>
      <c r="N26" s="3">
        <v>0.11</v>
      </c>
    </row>
    <row r="27" spans="2:14" x14ac:dyDescent="0.3">
      <c r="B27" s="6" t="s">
        <v>12</v>
      </c>
      <c r="C27" s="3">
        <v>0.03</v>
      </c>
      <c r="D27" s="3">
        <v>0.03</v>
      </c>
      <c r="E27" s="6"/>
      <c r="F27" s="6" t="s">
        <v>12</v>
      </c>
      <c r="G27" s="3">
        <v>0.96</v>
      </c>
      <c r="H27" s="3">
        <v>0.96</v>
      </c>
      <c r="I27" s="3"/>
      <c r="J27" s="6"/>
      <c r="K27" s="3"/>
      <c r="L27" s="6" t="s">
        <v>12</v>
      </c>
      <c r="M27" s="3">
        <v>0.08</v>
      </c>
      <c r="N27" s="3">
        <v>0.08</v>
      </c>
    </row>
    <row r="28" spans="2:14" x14ac:dyDescent="0.3">
      <c r="B28" s="6" t="s">
        <v>13</v>
      </c>
      <c r="C28" s="3">
        <v>0.03</v>
      </c>
      <c r="D28" s="3">
        <v>0.03</v>
      </c>
      <c r="E28" s="6"/>
      <c r="F28" s="6" t="s">
        <v>13</v>
      </c>
      <c r="G28" s="3">
        <v>0.93</v>
      </c>
      <c r="H28" s="3">
        <v>0.93</v>
      </c>
      <c r="I28" s="3"/>
      <c r="J28" s="6"/>
      <c r="K28" s="3"/>
      <c r="L28" s="6" t="s">
        <v>13</v>
      </c>
      <c r="M28" s="3">
        <v>0.1</v>
      </c>
      <c r="N28" s="3">
        <v>0.1</v>
      </c>
    </row>
    <row r="29" spans="2:14" x14ac:dyDescent="0.3">
      <c r="B29" s="6" t="s">
        <v>14</v>
      </c>
      <c r="C29" s="3">
        <v>0.03</v>
      </c>
      <c r="D29" s="3">
        <v>0.03</v>
      </c>
      <c r="E29" s="6"/>
      <c r="F29" s="6" t="s">
        <v>14</v>
      </c>
      <c r="G29" s="3">
        <v>0.9</v>
      </c>
      <c r="H29" s="3">
        <v>0.9</v>
      </c>
      <c r="I29" s="3"/>
      <c r="J29" s="6"/>
      <c r="K29" s="3"/>
      <c r="L29" s="6" t="s">
        <v>14</v>
      </c>
      <c r="M29" s="3">
        <v>7.0000000000000007E-2</v>
      </c>
      <c r="N29" s="3">
        <v>7.0000000000000007E-2</v>
      </c>
    </row>
    <row r="30" spans="2:14" x14ac:dyDescent="0.3">
      <c r="B30" s="6" t="s">
        <v>15</v>
      </c>
      <c r="C30" s="3">
        <v>0.04</v>
      </c>
      <c r="D30" s="3">
        <v>0.04</v>
      </c>
      <c r="E30" s="6"/>
      <c r="F30" s="6" t="s">
        <v>15</v>
      </c>
      <c r="G30" s="3">
        <v>0.95</v>
      </c>
      <c r="H30" s="3">
        <v>0.95</v>
      </c>
      <c r="I30" s="3"/>
      <c r="J30" s="6"/>
      <c r="K30" s="3"/>
      <c r="L30" s="6" t="s">
        <v>15</v>
      </c>
      <c r="M30" s="3">
        <v>0.09</v>
      </c>
      <c r="N30" s="3">
        <v>0.09</v>
      </c>
    </row>
    <row r="31" spans="2:14" x14ac:dyDescent="0.3">
      <c r="B31" s="6" t="s">
        <v>16</v>
      </c>
      <c r="C31" s="3">
        <v>0.04</v>
      </c>
      <c r="D31" s="3">
        <v>0.04</v>
      </c>
      <c r="E31" s="6"/>
      <c r="F31" s="6" t="s">
        <v>16</v>
      </c>
      <c r="G31" s="3">
        <v>0.95</v>
      </c>
      <c r="H31" s="3">
        <v>0.95</v>
      </c>
      <c r="I31" s="3"/>
      <c r="J31" s="6"/>
      <c r="K31" s="3"/>
      <c r="L31" s="6" t="s">
        <v>16</v>
      </c>
      <c r="M31" s="3">
        <v>0.08</v>
      </c>
      <c r="N31" s="3">
        <v>0.08</v>
      </c>
    </row>
    <row r="32" spans="2:14" x14ac:dyDescent="0.3">
      <c r="B32" s="6" t="s">
        <v>17</v>
      </c>
      <c r="C32" s="3">
        <v>0.04</v>
      </c>
      <c r="D32" s="3">
        <v>0.04</v>
      </c>
      <c r="E32" s="6"/>
      <c r="F32" s="6" t="s">
        <v>17</v>
      </c>
      <c r="G32" s="3">
        <v>0.91</v>
      </c>
      <c r="H32" s="3">
        <v>0.91</v>
      </c>
      <c r="I32" s="3"/>
      <c r="J32" s="6"/>
      <c r="K32" s="3"/>
      <c r="L32" s="6" t="s">
        <v>17</v>
      </c>
      <c r="M32" s="3">
        <v>0.08</v>
      </c>
      <c r="N32" s="3">
        <v>0.08</v>
      </c>
    </row>
    <row r="33" spans="2:14" x14ac:dyDescent="0.3">
      <c r="B33" s="6" t="s">
        <v>22</v>
      </c>
      <c r="C33" s="3">
        <v>0.45</v>
      </c>
      <c r="D33" s="3">
        <v>0.45</v>
      </c>
      <c r="E33" s="6"/>
      <c r="F33" s="6" t="s">
        <v>22</v>
      </c>
      <c r="G33" s="3">
        <v>11.029999999999998</v>
      </c>
      <c r="H33" s="3">
        <v>11.029999999999998</v>
      </c>
      <c r="I33" s="3"/>
      <c r="J33" s="6"/>
      <c r="K33" s="3"/>
      <c r="L33" s="6" t="s">
        <v>22</v>
      </c>
      <c r="M33" s="3">
        <v>1.2900000000000003</v>
      </c>
      <c r="N33" s="3">
        <v>1.2900000000000003</v>
      </c>
    </row>
    <row r="38" spans="2:14" x14ac:dyDescent="0.3">
      <c r="B38" s="5" t="s">
        <v>21</v>
      </c>
      <c r="C38" s="3" t="s">
        <v>29</v>
      </c>
      <c r="E38" s="5" t="s">
        <v>21</v>
      </c>
      <c r="F38" s="3" t="s">
        <v>30</v>
      </c>
    </row>
    <row r="39" spans="2:14" x14ac:dyDescent="0.3">
      <c r="B39" s="6" t="s">
        <v>18</v>
      </c>
      <c r="C39">
        <v>10</v>
      </c>
      <c r="E39" s="6" t="s">
        <v>18</v>
      </c>
      <c r="F39">
        <v>8</v>
      </c>
    </row>
    <row r="40" spans="2:14" x14ac:dyDescent="0.3">
      <c r="B40" s="6" t="s">
        <v>19</v>
      </c>
      <c r="C40">
        <v>8</v>
      </c>
      <c r="E40" s="6" t="s">
        <v>19</v>
      </c>
      <c r="F40">
        <v>10</v>
      </c>
    </row>
    <row r="41" spans="2:14" x14ac:dyDescent="0.3">
      <c r="B41" s="6" t="s">
        <v>20</v>
      </c>
      <c r="C41">
        <v>10</v>
      </c>
      <c r="E41" s="6" t="s">
        <v>20</v>
      </c>
      <c r="F41">
        <v>10</v>
      </c>
    </row>
    <row r="42" spans="2:14" x14ac:dyDescent="0.3">
      <c r="B42" s="6" t="s">
        <v>9</v>
      </c>
      <c r="C42">
        <v>10</v>
      </c>
      <c r="E42" s="6" t="s">
        <v>9</v>
      </c>
      <c r="F42">
        <v>9</v>
      </c>
    </row>
    <row r="43" spans="2:14" x14ac:dyDescent="0.3">
      <c r="B43" s="6" t="s">
        <v>10</v>
      </c>
      <c r="C43">
        <v>9</v>
      </c>
      <c r="E43" s="6" t="s">
        <v>10</v>
      </c>
      <c r="F43">
        <v>8</v>
      </c>
    </row>
    <row r="44" spans="2:14" x14ac:dyDescent="0.3">
      <c r="B44" s="6" t="s">
        <v>11</v>
      </c>
      <c r="C44">
        <v>8</v>
      </c>
      <c r="E44" s="6" t="s">
        <v>11</v>
      </c>
      <c r="F44">
        <v>10</v>
      </c>
      <c r="I44" s="3" t="s">
        <v>34</v>
      </c>
      <c r="K44" s="3" t="s">
        <v>24</v>
      </c>
    </row>
    <row r="45" spans="2:14" x14ac:dyDescent="0.3">
      <c r="B45" s="6" t="s">
        <v>12</v>
      </c>
      <c r="C45">
        <v>9</v>
      </c>
      <c r="E45" s="6" t="s">
        <v>12</v>
      </c>
      <c r="F45">
        <v>8</v>
      </c>
      <c r="I45" s="3">
        <v>0.91916666666666658</v>
      </c>
      <c r="K45" s="3">
        <v>3.5833333333333335E-2</v>
      </c>
    </row>
    <row r="46" spans="2:14" x14ac:dyDescent="0.3">
      <c r="B46" s="6" t="s">
        <v>13</v>
      </c>
      <c r="C46">
        <v>10</v>
      </c>
      <c r="E46" s="6" t="s">
        <v>13</v>
      </c>
      <c r="F46">
        <v>9</v>
      </c>
    </row>
    <row r="47" spans="2:14" x14ac:dyDescent="0.3">
      <c r="B47" s="6" t="s">
        <v>14</v>
      </c>
      <c r="C47">
        <v>10</v>
      </c>
      <c r="E47" s="6" t="s">
        <v>14</v>
      </c>
      <c r="F47">
        <v>7</v>
      </c>
    </row>
    <row r="48" spans="2:14" x14ac:dyDescent="0.3">
      <c r="B48" s="6" t="s">
        <v>15</v>
      </c>
      <c r="C48">
        <v>8</v>
      </c>
      <c r="E48" s="6" t="s">
        <v>15</v>
      </c>
      <c r="F48">
        <v>8</v>
      </c>
    </row>
    <row r="49" spans="2:11" x14ac:dyDescent="0.3">
      <c r="B49" s="6" t="s">
        <v>16</v>
      </c>
      <c r="C49">
        <v>9</v>
      </c>
      <c r="E49" s="6" t="s">
        <v>16</v>
      </c>
      <c r="F49">
        <v>9</v>
      </c>
    </row>
    <row r="50" spans="2:11" x14ac:dyDescent="0.3">
      <c r="B50" s="6" t="s">
        <v>17</v>
      </c>
      <c r="C50">
        <v>10</v>
      </c>
      <c r="E50" s="6" t="s">
        <v>17</v>
      </c>
      <c r="F50">
        <v>7</v>
      </c>
      <c r="I50" s="3" t="s">
        <v>23</v>
      </c>
      <c r="K50" s="3" t="s">
        <v>25</v>
      </c>
    </row>
    <row r="51" spans="2:11" x14ac:dyDescent="0.3">
      <c r="B51" s="6" t="s">
        <v>22</v>
      </c>
      <c r="C51">
        <v>111</v>
      </c>
      <c r="E51" s="6" t="s">
        <v>22</v>
      </c>
      <c r="F51">
        <v>103</v>
      </c>
      <c r="I51" s="3">
        <v>6.8333333333333329E-2</v>
      </c>
      <c r="K51" s="3">
        <v>0.51999999999999991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P17"/>
  <sheetViews>
    <sheetView topLeftCell="I4" zoomScale="175" zoomScaleNormal="175" workbookViewId="0">
      <selection activeCell="O5" sqref="O5"/>
    </sheetView>
  </sheetViews>
  <sheetFormatPr defaultRowHeight="14.4" x14ac:dyDescent="0.3"/>
  <cols>
    <col min="2" max="10" width="15.109375" customWidth="1"/>
    <col min="14" max="14" width="19.109375" customWidth="1"/>
    <col min="15" max="16" width="14.109375" customWidth="1"/>
  </cols>
  <sheetData>
    <row r="5" spans="2:16" ht="43.2" x14ac:dyDescent="0.3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9"/>
      <c r="N5" s="8" t="s">
        <v>35</v>
      </c>
      <c r="O5" s="8" t="s">
        <v>36</v>
      </c>
      <c r="P5" s="1"/>
    </row>
    <row r="6" spans="2:16" x14ac:dyDescent="0.3">
      <c r="B6" s="10" t="s">
        <v>9</v>
      </c>
      <c r="C6" s="4">
        <v>0.05</v>
      </c>
      <c r="D6" s="4">
        <v>0.03</v>
      </c>
      <c r="E6" s="4">
        <v>0.05</v>
      </c>
      <c r="F6" s="4">
        <v>0.92</v>
      </c>
      <c r="G6" s="2">
        <v>10</v>
      </c>
      <c r="H6" s="2">
        <v>9</v>
      </c>
      <c r="I6" s="4">
        <v>0.04</v>
      </c>
      <c r="J6" s="4">
        <v>0.17</v>
      </c>
      <c r="N6" s="2" t="s">
        <v>37</v>
      </c>
      <c r="O6" s="11">
        <v>0.92</v>
      </c>
      <c r="P6" s="2"/>
    </row>
    <row r="7" spans="2:16" x14ac:dyDescent="0.3">
      <c r="B7" s="10" t="s">
        <v>10</v>
      </c>
      <c r="C7" s="4">
        <v>0.06</v>
      </c>
      <c r="D7" s="4">
        <v>0.02</v>
      </c>
      <c r="E7" s="4">
        <v>0.05</v>
      </c>
      <c r="F7" s="4">
        <v>0.86</v>
      </c>
      <c r="G7" s="2">
        <v>9</v>
      </c>
      <c r="H7" s="2">
        <v>8</v>
      </c>
      <c r="I7" s="4">
        <v>0.03</v>
      </c>
      <c r="J7" s="4">
        <v>0.15</v>
      </c>
      <c r="N7" s="2" t="s">
        <v>38</v>
      </c>
      <c r="O7" s="11">
        <v>7.0000000000000007E-2</v>
      </c>
      <c r="P7" s="2"/>
    </row>
    <row r="8" spans="2:16" x14ac:dyDescent="0.3">
      <c r="B8" s="10" t="s">
        <v>11</v>
      </c>
      <c r="C8" s="4">
        <v>0.02</v>
      </c>
      <c r="D8" s="4">
        <v>0.03</v>
      </c>
      <c r="E8" s="4">
        <v>0.04</v>
      </c>
      <c r="F8" s="4">
        <v>0.94</v>
      </c>
      <c r="G8" s="2">
        <v>8</v>
      </c>
      <c r="H8" s="2">
        <v>10</v>
      </c>
      <c r="I8" s="4">
        <v>0.04</v>
      </c>
      <c r="J8" s="4">
        <v>0.11</v>
      </c>
      <c r="N8" s="2" t="s">
        <v>39</v>
      </c>
      <c r="O8" s="11">
        <v>0.04</v>
      </c>
      <c r="P8" s="2"/>
    </row>
    <row r="9" spans="2:16" x14ac:dyDescent="0.3">
      <c r="B9" s="10" t="s">
        <v>12</v>
      </c>
      <c r="C9" s="4">
        <v>0.05</v>
      </c>
      <c r="D9" s="4">
        <v>0.04</v>
      </c>
      <c r="E9" s="4">
        <v>0.05</v>
      </c>
      <c r="F9" s="4">
        <v>0.96</v>
      </c>
      <c r="G9" s="2">
        <v>9</v>
      </c>
      <c r="H9" s="2">
        <v>8</v>
      </c>
      <c r="I9" s="4">
        <v>0.03</v>
      </c>
      <c r="J9" s="4">
        <v>0.08</v>
      </c>
      <c r="N9" s="2" t="s">
        <v>40</v>
      </c>
      <c r="O9" s="11">
        <v>0.52</v>
      </c>
      <c r="P9" s="2"/>
    </row>
    <row r="10" spans="2:16" x14ac:dyDescent="0.3">
      <c r="B10" s="10" t="s">
        <v>13</v>
      </c>
      <c r="C10" s="4">
        <v>0.08</v>
      </c>
      <c r="D10" s="4">
        <v>0.04</v>
      </c>
      <c r="E10" s="4">
        <v>0.06</v>
      </c>
      <c r="F10" s="4">
        <v>0.93</v>
      </c>
      <c r="G10" s="2">
        <v>10</v>
      </c>
      <c r="H10" s="2">
        <v>9</v>
      </c>
      <c r="I10" s="4">
        <v>0.03</v>
      </c>
      <c r="J10" s="4">
        <v>0.1</v>
      </c>
    </row>
    <row r="11" spans="2:16" x14ac:dyDescent="0.3">
      <c r="B11" s="10" t="s">
        <v>14</v>
      </c>
      <c r="C11" s="4">
        <v>0.01</v>
      </c>
      <c r="D11" s="4">
        <v>0.04</v>
      </c>
      <c r="E11" s="4">
        <v>0.02</v>
      </c>
      <c r="F11" s="4">
        <v>0.9</v>
      </c>
      <c r="G11" s="2">
        <v>10</v>
      </c>
      <c r="H11" s="2">
        <v>7</v>
      </c>
      <c r="I11" s="4">
        <v>0.03</v>
      </c>
      <c r="J11" s="4">
        <v>7.0000000000000007E-2</v>
      </c>
    </row>
    <row r="12" spans="2:16" x14ac:dyDescent="0.3">
      <c r="B12" s="10" t="s">
        <v>15</v>
      </c>
      <c r="C12" s="4">
        <v>0.1</v>
      </c>
      <c r="D12" s="4">
        <v>0.02</v>
      </c>
      <c r="E12" s="4">
        <v>0.05</v>
      </c>
      <c r="F12" s="4">
        <v>0.95</v>
      </c>
      <c r="G12" s="2">
        <v>8</v>
      </c>
      <c r="H12" s="2">
        <v>8</v>
      </c>
      <c r="I12" s="4">
        <v>0.04</v>
      </c>
      <c r="J12" s="4">
        <v>0.09</v>
      </c>
    </row>
    <row r="13" spans="2:16" x14ac:dyDescent="0.3">
      <c r="B13" s="10" t="s">
        <v>16</v>
      </c>
      <c r="C13" s="4">
        <v>0.04</v>
      </c>
      <c r="D13" s="4">
        <v>0.04</v>
      </c>
      <c r="E13" s="4">
        <v>0.04</v>
      </c>
      <c r="F13" s="4">
        <v>0.95</v>
      </c>
      <c r="G13" s="2">
        <v>9</v>
      </c>
      <c r="H13" s="2">
        <v>9</v>
      </c>
      <c r="I13" s="4">
        <v>0.04</v>
      </c>
      <c r="J13" s="4">
        <v>0.08</v>
      </c>
    </row>
    <row r="14" spans="2:16" x14ac:dyDescent="0.3">
      <c r="B14" s="10" t="s">
        <v>17</v>
      </c>
      <c r="C14" s="4">
        <v>0.08</v>
      </c>
      <c r="D14" s="4">
        <v>0.08</v>
      </c>
      <c r="E14" s="4">
        <v>0.04</v>
      </c>
      <c r="F14" s="4">
        <v>0.91</v>
      </c>
      <c r="G14" s="2">
        <v>10</v>
      </c>
      <c r="H14" s="2">
        <v>7</v>
      </c>
      <c r="I14" s="4">
        <v>0.04</v>
      </c>
      <c r="J14" s="4">
        <v>0.08</v>
      </c>
    </row>
    <row r="15" spans="2:16" x14ac:dyDescent="0.3">
      <c r="B15" s="10" t="s">
        <v>18</v>
      </c>
      <c r="C15" s="4">
        <v>0.11</v>
      </c>
      <c r="D15" s="4">
        <v>0.05</v>
      </c>
      <c r="E15" s="4">
        <v>0.03</v>
      </c>
      <c r="F15" s="4">
        <v>0.85</v>
      </c>
      <c r="G15" s="2">
        <v>10</v>
      </c>
      <c r="H15" s="2">
        <v>8</v>
      </c>
      <c r="I15" s="4">
        <v>0.04</v>
      </c>
      <c r="J15" s="4">
        <v>7.0000000000000007E-2</v>
      </c>
    </row>
    <row r="16" spans="2:16" x14ac:dyDescent="0.3">
      <c r="B16" s="10" t="s">
        <v>19</v>
      </c>
      <c r="C16" s="4">
        <v>0.1</v>
      </c>
      <c r="D16" s="4">
        <v>0.02</v>
      </c>
      <c r="E16" s="4">
        <v>0.05</v>
      </c>
      <c r="F16" s="4">
        <v>0.99</v>
      </c>
      <c r="G16" s="2">
        <v>8</v>
      </c>
      <c r="H16" s="2">
        <v>10</v>
      </c>
      <c r="I16" s="4">
        <v>0.04</v>
      </c>
      <c r="J16" s="4">
        <v>0.14000000000000001</v>
      </c>
    </row>
    <row r="17" spans="2:10" x14ac:dyDescent="0.3">
      <c r="B17" s="10" t="s">
        <v>20</v>
      </c>
      <c r="C17" s="4">
        <v>0.12</v>
      </c>
      <c r="D17" s="4">
        <v>0.02</v>
      </c>
      <c r="E17" s="4">
        <v>0.04</v>
      </c>
      <c r="F17" s="4">
        <v>0.87</v>
      </c>
      <c r="G17" s="2">
        <v>10</v>
      </c>
      <c r="H17" s="2">
        <v>10</v>
      </c>
      <c r="I17" s="4">
        <v>0.05</v>
      </c>
      <c r="J17" s="4">
        <v>0.15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showGridLines="0" showRowColHeaders="0" tabSelected="1" topLeftCell="Q17" zoomScale="122" zoomScaleNormal="55" workbookViewId="0">
      <selection activeCell="AG22" sqref="AG22"/>
    </sheetView>
  </sheetViews>
  <sheetFormatPr defaultRowHeight="14.4" x14ac:dyDescent="0.3"/>
  <sheetData/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Sheet4</vt:lpstr>
      <vt:lpstr>Dashboard</vt:lpstr>
      <vt:lpstr>Dashboard!Print_Area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Dhruv Mudgal</cp:lastModifiedBy>
  <cp:lastPrinted>2026-02-02T15:52:41Z</cp:lastPrinted>
  <dcterms:created xsi:type="dcterms:W3CDTF">2026-02-02T10:36:01Z</dcterms:created>
  <dcterms:modified xsi:type="dcterms:W3CDTF">2026-02-03T05:08:46Z</dcterms:modified>
</cp:coreProperties>
</file>