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ruv\AppData\Local\Packages\5319275A.WhatsAppDesktop_cv1g1gvanyjgm\LocalState\sessions\D9EF8608A35E739D46F2EE3763545C195813F33A\transfers\2026-05\"/>
    </mc:Choice>
  </mc:AlternateContent>
  <xr:revisionPtr revIDLastSave="0" documentId="13_ncr:1_{0727019F-2CC5-40CF-9C67-ED1A41411693}" xr6:coauthVersionLast="47" xr6:coauthVersionMax="47" xr10:uidLastSave="{00000000-0000-0000-0000-000000000000}"/>
  <bookViews>
    <workbookView xWindow="-108" yWindow="-108" windowWidth="23256" windowHeight="12456" activeTab="1" xr2:uid="{EABA19C8-FE87-4771-9F5B-416E101FCA23}"/>
  </bookViews>
  <sheets>
    <sheet name="Pivot" sheetId="11" r:id="rId1"/>
    <sheet name="Dashboard" sheetId="13" r:id="rId2"/>
    <sheet name="Lead Time reduction" sheetId="3" r:id="rId3"/>
    <sheet name="Kaizen Data" sheetId="1" r:id="rId4"/>
    <sheet name="Sheet2" sheetId="12" r:id="rId5"/>
    <sheet name="Impeovement ROI" sheetId="9" r:id="rId6"/>
    <sheet name="Cost Savings " sheetId="2" r:id="rId7"/>
    <sheet name="Production Standardization" sheetId="8" r:id="rId8"/>
    <sheet name="Changeover time " sheetId="5" r:id="rId9"/>
    <sheet name="OEE improvement" sheetId="4" r:id="rId10"/>
    <sheet name="waste reduction" sheetId="6" r:id="rId11"/>
    <sheet name="5s audit score" sheetId="7" r:id="rId12"/>
    <sheet name="Employee Suggestion" sheetId="10" r:id="rId13"/>
  </sheets>
  <definedNames>
    <definedName name="_xlchart.v2.0" hidden="1">Pivot!$G$26:$G$28</definedName>
    <definedName name="_xlchart.v2.1" hidden="1">Pivot!$H$26:$H$28</definedName>
    <definedName name="_xlnm.Print_Area" localSheetId="1">Dashboard!$GS$4:$HB$50</definedName>
  </definedNames>
  <calcPr calcId="191029"/>
  <pivotCaches>
    <pivotCache cacheId="16" r:id="rId14"/>
    <pivotCache cacheId="17" r:id="rId15"/>
    <pivotCache cacheId="18" r:id="rId16"/>
    <pivotCache cacheId="19" r:id="rId17"/>
    <pivotCache cacheId="20" r:id="rId18"/>
    <pivotCache cacheId="21" r:id="rId19"/>
    <pivotCache cacheId="22" r:id="rId20"/>
    <pivotCache cacheId="23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1" l="1"/>
</calcChain>
</file>

<file path=xl/sharedStrings.xml><?xml version="1.0" encoding="utf-8"?>
<sst xmlns="http://schemas.openxmlformats.org/spreadsheetml/2006/main" count="346" uniqueCount="153">
  <si>
    <t>Kaizen ID</t>
  </si>
  <si>
    <t>Kaizen Category</t>
  </si>
  <si>
    <t>Kaizen Start Date</t>
  </si>
  <si>
    <t>Kaizen Closure Date</t>
  </si>
  <si>
    <t>Kaizen Status</t>
  </si>
  <si>
    <t>Kaizen Type</t>
  </si>
  <si>
    <t>KZ-001</t>
  </si>
  <si>
    <t>Safety</t>
  </si>
  <si>
    <t>Completed</t>
  </si>
  <si>
    <t>Small</t>
  </si>
  <si>
    <t>KZ-002</t>
  </si>
  <si>
    <t>Quality</t>
  </si>
  <si>
    <t>Major</t>
  </si>
  <si>
    <t>KZ-003</t>
  </si>
  <si>
    <t>Cost</t>
  </si>
  <si>
    <t>KZ-004</t>
  </si>
  <si>
    <t>Delivery</t>
  </si>
  <si>
    <t>In Progress</t>
  </si>
  <si>
    <t>KZ-005</t>
  </si>
  <si>
    <t>KZ-006</t>
  </si>
  <si>
    <t>KZ-007</t>
  </si>
  <si>
    <t>KZ-008</t>
  </si>
  <si>
    <t>KZ-009</t>
  </si>
  <si>
    <t>KZ-010</t>
  </si>
  <si>
    <t>Planned</t>
  </si>
  <si>
    <t>Baseline Cost</t>
  </si>
  <si>
    <t>Improved Cost</t>
  </si>
  <si>
    <t>Cost Saving Amount</t>
  </si>
  <si>
    <t>Currency</t>
  </si>
  <si>
    <t>Validation Status</t>
  </si>
  <si>
    <t>Finance Approved (Y/N)</t>
  </si>
  <si>
    <t>Saving Type</t>
  </si>
  <si>
    <t>Recurring</t>
  </si>
  <si>
    <t>INR</t>
  </si>
  <si>
    <t>Validated</t>
  </si>
  <si>
    <t>Y</t>
  </si>
  <si>
    <t>One-time</t>
  </si>
  <si>
    <t>Pending</t>
  </si>
  <si>
    <t>N</t>
  </si>
  <si>
    <t>Baseline Lead Time (Days)</t>
  </si>
  <si>
    <t>Improved Lead Time (Days)</t>
  </si>
  <si>
    <t>Lead Time Reduction (Days)</t>
  </si>
  <si>
    <t>Lead Time Reduction %</t>
  </si>
  <si>
    <t>Machine / Line ID</t>
  </si>
  <si>
    <t>Baseline OEE %</t>
  </si>
  <si>
    <t>Improved OEE %</t>
  </si>
  <si>
    <t>OEE Improvement %</t>
  </si>
  <si>
    <t>Availability %</t>
  </si>
  <si>
    <t>Performance %</t>
  </si>
  <si>
    <t>Quality %</t>
  </si>
  <si>
    <t>Line-01</t>
  </si>
  <si>
    <t>Line-02</t>
  </si>
  <si>
    <t>Line-03</t>
  </si>
  <si>
    <t>Line-04</t>
  </si>
  <si>
    <t>Line-05</t>
  </si>
  <si>
    <t>Line-06</t>
  </si>
  <si>
    <t>Line-07</t>
  </si>
  <si>
    <t>Line-08</t>
  </si>
  <si>
    <t>Line-09</t>
  </si>
  <si>
    <t>Line-10</t>
  </si>
  <si>
    <t>Baseline Changeover Time (Min)</t>
  </si>
  <si>
    <t>Improved Changeover Time (Min)</t>
  </si>
  <si>
    <t>Changeover Time Reduction (Min)</t>
  </si>
  <si>
    <t>SMED Applied (Y/N)</t>
  </si>
  <si>
    <t>Waste Type</t>
  </si>
  <si>
    <t>Baseline Waste %</t>
  </si>
  <si>
    <t>Improved Waste %</t>
  </si>
  <si>
    <t>Waste Reduction %</t>
  </si>
  <si>
    <t>Waste Cost Impact</t>
  </si>
  <si>
    <t>Scrap</t>
  </si>
  <si>
    <t>Rework</t>
  </si>
  <si>
    <t>Overproduction</t>
  </si>
  <si>
    <t>Audit Date</t>
  </si>
  <si>
    <t>Audit Area</t>
  </si>
  <si>
    <t>Baseline 5S Score</t>
  </si>
  <si>
    <t>Current 5S Score</t>
  </si>
  <si>
    <t>5S Score Improvement</t>
  </si>
  <si>
    <t>Auditor Name</t>
  </si>
  <si>
    <t>Assembly Line A</t>
  </si>
  <si>
    <t>R. Sharma</t>
  </si>
  <si>
    <t>Machining Area</t>
  </si>
  <si>
    <t>A. Verma</t>
  </si>
  <si>
    <t>Welding Shop</t>
  </si>
  <si>
    <t>S. Iyer</t>
  </si>
  <si>
    <t>Stores</t>
  </si>
  <si>
    <t>P. Nair</t>
  </si>
  <si>
    <t>Packing Area</t>
  </si>
  <si>
    <t>K. Mehta</t>
  </si>
  <si>
    <t>Assembly Line B</t>
  </si>
  <si>
    <t>Quality Lab</t>
  </si>
  <si>
    <t>Tool Room</t>
  </si>
  <si>
    <t>Maintenance Bay</t>
  </si>
  <si>
    <t>Dispatch Area</t>
  </si>
  <si>
    <t>Implementation Cost</t>
  </si>
  <si>
    <t>Annual Benefit</t>
  </si>
  <si>
    <t>Net Benefit</t>
  </si>
  <si>
    <t>ROI %</t>
  </si>
  <si>
    <t>Payback Period (Months)</t>
  </si>
  <si>
    <t>Suggestion ID</t>
  </si>
  <si>
    <t>Employee ID</t>
  </si>
  <si>
    <t>Employee Department</t>
  </si>
  <si>
    <t>Suggestion Date</t>
  </si>
  <si>
    <t>Suggestion Category</t>
  </si>
  <si>
    <t>Suggestion Status</t>
  </si>
  <si>
    <t>Implemented (Y/N)</t>
  </si>
  <si>
    <t>Linked Kaizen ID</t>
  </si>
  <si>
    <t>SG-001</t>
  </si>
  <si>
    <t>EMP-101</t>
  </si>
  <si>
    <t>Production</t>
  </si>
  <si>
    <t>Implemented</t>
  </si>
  <si>
    <t>SG-002</t>
  </si>
  <si>
    <t>EMP-114</t>
  </si>
  <si>
    <t>SG-003</t>
  </si>
  <si>
    <t>EMP-128</t>
  </si>
  <si>
    <t>Maintenance</t>
  </si>
  <si>
    <t>Under Review</t>
  </si>
  <si>
    <t>—</t>
  </si>
  <si>
    <t>SG-004</t>
  </si>
  <si>
    <t>EMP-135</t>
  </si>
  <si>
    <t>SG-005</t>
  </si>
  <si>
    <t>EMP-142</t>
  </si>
  <si>
    <t>Rejected</t>
  </si>
  <si>
    <t>SG-006</t>
  </si>
  <si>
    <t>EMP-156</t>
  </si>
  <si>
    <t>Assembly</t>
  </si>
  <si>
    <t>SG-007</t>
  </si>
  <si>
    <t>EMP-163</t>
  </si>
  <si>
    <t>Logistics</t>
  </si>
  <si>
    <t>SG-008</t>
  </si>
  <si>
    <t>EMP-171</t>
  </si>
  <si>
    <t>SG-009</t>
  </si>
  <si>
    <t>EMP-184</t>
  </si>
  <si>
    <t>SG-010</t>
  </si>
  <si>
    <t>EMP-192</t>
  </si>
  <si>
    <t>Row Labels</t>
  </si>
  <si>
    <t>Grand Total</t>
  </si>
  <si>
    <t>Count of Kaizen Category</t>
  </si>
  <si>
    <t>Average of Cost Saving Amount</t>
  </si>
  <si>
    <t>Total Processes Identified</t>
  </si>
  <si>
    <t>Processes Standardized</t>
  </si>
  <si>
    <t>Process Standardization %</t>
  </si>
  <si>
    <t>SOP Available (Y/N)</t>
  </si>
  <si>
    <t>Last SOP Revision Date</t>
  </si>
  <si>
    <t>Average of ROI %</t>
  </si>
  <si>
    <t>Count of Suggestion ID</t>
  </si>
  <si>
    <t>Sum of Improved OEE %</t>
  </si>
  <si>
    <t>nvt</t>
  </si>
  <si>
    <t>Average of Improved Waste %</t>
  </si>
  <si>
    <t>Average of Waste Reduction %</t>
  </si>
  <si>
    <t>Sum of 5S Score Improvement</t>
  </si>
  <si>
    <t>Sum of 5S Score Improvement2</t>
  </si>
  <si>
    <t>Sum of Improved Changeover Time (Min)</t>
  </si>
  <si>
    <t>Sum of Baseline Changeover 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</si>
</sst>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₹&quot;\ * #,##0_ ;_ &quot;₹&quot;\ * \-#,##0_ ;_ &quot;₹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1">
    <dxf>
      <numFmt numFmtId="164" formatCode="_ &quot;₹&quot;\ * #,##0_ ;_ &quot;₹&quot;\ * \-#,##0_ ;_ &quot;₹&quot;\ * &quot;-&quot;??_ ;_ @_ "/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[Lean Dashboard (1).xlsx]Pivot!PivotTable5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/>
              <a:t>OEE Improvement Across Line</a:t>
            </a:r>
          </a:p>
        </c:rich>
      </c:tx>
      <c:layout>
        <c:manualLayout>
          <c:xMode val="edge"/>
          <c:yMode val="edge"/>
          <c:x val="0.15289559040729167"/>
          <c:y val="0.11273753927656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B0F0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4924001613008587E-2"/>
          <c:y val="0.363266428262492"/>
          <c:w val="0.87250023091254381"/>
          <c:h val="0.47819843395472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Pivot!$D$12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Pivot!$C$13:$C$23</c:f>
              <c:strCache>
                <c:ptCount val="10"/>
                <c:pt idx="0">
                  <c:v>Line-01</c:v>
                </c:pt>
                <c:pt idx="1">
                  <c:v>Line-02</c:v>
                </c:pt>
                <c:pt idx="2">
                  <c:v>Line-03</c:v>
                </c:pt>
                <c:pt idx="3">
                  <c:v>Line-04</c:v>
                </c:pt>
                <c:pt idx="4">
                  <c:v>Line-05</c:v>
                </c:pt>
                <c:pt idx="5">
                  <c:v>Line-06</c:v>
                </c:pt>
                <c:pt idx="6">
                  <c:v>Line-07</c:v>
                </c:pt>
                <c:pt idx="7">
                  <c:v>Line-08</c:v>
                </c:pt>
                <c:pt idx="8">
                  <c:v>Line-09</c:v>
                </c:pt>
                <c:pt idx="9">
                  <c:v>Line-10</c:v>
                </c:pt>
              </c:strCache>
            </c:strRef>
          </c:cat>
          <c:val>
            <c:numRef>
              <c:f>Pivot!$D$13:$D$23</c:f>
              <c:numCache>
                <c:formatCode>0%</c:formatCode>
                <c:ptCount val="10"/>
                <c:pt idx="0">
                  <c:v>0.7</c:v>
                </c:pt>
                <c:pt idx="1">
                  <c:v>0.65</c:v>
                </c:pt>
                <c:pt idx="2">
                  <c:v>0.73</c:v>
                </c:pt>
                <c:pt idx="3">
                  <c:v>0.63</c:v>
                </c:pt>
                <c:pt idx="4">
                  <c:v>0.68</c:v>
                </c:pt>
                <c:pt idx="5">
                  <c:v>0.6</c:v>
                </c:pt>
                <c:pt idx="6">
                  <c:v>0.75</c:v>
                </c:pt>
                <c:pt idx="7">
                  <c:v>0.64</c:v>
                </c:pt>
                <c:pt idx="8">
                  <c:v>0.71</c:v>
                </c:pt>
                <c:pt idx="9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E-451E-9D23-0211A8F955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14256927"/>
        <c:axId val="714265567"/>
      </c:barChart>
      <c:catAx>
        <c:axId val="71425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265567"/>
        <c:crosses val="autoZero"/>
        <c:auto val="1"/>
        <c:lblAlgn val="ctr"/>
        <c:lblOffset val="100"/>
        <c:noMultiLvlLbl val="0"/>
      </c:catAx>
      <c:valAx>
        <c:axId val="71426556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71425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[Lean Dashboard (1).xlsx]Pivot!PivotTable6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300" b="1"/>
              <a:t>Changeover Time Reduction</a:t>
            </a:r>
          </a:p>
        </c:rich>
      </c:tx>
      <c:layout>
        <c:manualLayout>
          <c:xMode val="edge"/>
          <c:yMode val="edge"/>
          <c:x val="0.11461487961146258"/>
          <c:y val="0.19210765237377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6600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B0F0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006600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"/>
              <c:y val="-0.1302090696052031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"/>
              <c:y val="-8.757684523378535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"/>
              <c:y val="-0.1459614087229755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"/>
              <c:y val="-0.1094710565422316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4.761590536207584E-3"/>
              <c:y val="-0.1167691269783804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4.7615905362074972E-3"/>
              <c:y val="-0.1167691269783804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"/>
              <c:y val="-0.1313652678506780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-8.7294818059951656E-17"/>
              <c:y val="-0.1167691269783804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"/>
              <c:y val="-0.138663338286826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"/>
              <c:y val="-0.1094710565422317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755803194010609E-2"/>
          <c:y val="0.36350800205481509"/>
          <c:w val="0.79720503075009308"/>
          <c:h val="0.34880259445890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Pivot!$O$2</c:f>
              <c:strCache>
                <c:ptCount val="1"/>
                <c:pt idx="0">
                  <c:v>Sum of Improved Changeover Time (Min)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Pivot!$N$3:$N$13</c:f>
              <c:strCache>
                <c:ptCount val="10"/>
                <c:pt idx="0">
                  <c:v>Line-01</c:v>
                </c:pt>
                <c:pt idx="1">
                  <c:v>Line-02</c:v>
                </c:pt>
                <c:pt idx="2">
                  <c:v>Line-03</c:v>
                </c:pt>
                <c:pt idx="3">
                  <c:v>Line-04</c:v>
                </c:pt>
                <c:pt idx="4">
                  <c:v>Line-05</c:v>
                </c:pt>
                <c:pt idx="5">
                  <c:v>Line-06</c:v>
                </c:pt>
                <c:pt idx="6">
                  <c:v>Line-07</c:v>
                </c:pt>
                <c:pt idx="7">
                  <c:v>Line-08</c:v>
                </c:pt>
                <c:pt idx="8">
                  <c:v>Line-09</c:v>
                </c:pt>
                <c:pt idx="9">
                  <c:v>Line-10</c:v>
                </c:pt>
              </c:strCache>
            </c:strRef>
          </c:cat>
          <c:val>
            <c:numRef>
              <c:f>Pivot!$O$3:$O$13</c:f>
              <c:numCache>
                <c:formatCode>General</c:formatCode>
                <c:ptCount val="10"/>
                <c:pt idx="0">
                  <c:v>75</c:v>
                </c:pt>
                <c:pt idx="1">
                  <c:v>60</c:v>
                </c:pt>
                <c:pt idx="2">
                  <c:v>95</c:v>
                </c:pt>
                <c:pt idx="3">
                  <c:v>65</c:v>
                </c:pt>
                <c:pt idx="4">
                  <c:v>70</c:v>
                </c:pt>
                <c:pt idx="5">
                  <c:v>85</c:v>
                </c:pt>
                <c:pt idx="6">
                  <c:v>90</c:v>
                </c:pt>
                <c:pt idx="7">
                  <c:v>70</c:v>
                </c:pt>
                <c:pt idx="8">
                  <c:v>80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2D5-4FFE-8CF5-4A0CA611449B}"/>
            </c:ext>
          </c:extLst>
        </c:ser>
        <c:ser>
          <c:idx val="1"/>
          <c:order val="1"/>
          <c:tx>
            <c:strRef>
              <c:f>Pivot!$P$2</c:f>
              <c:strCache>
                <c:ptCount val="1"/>
                <c:pt idx="0">
                  <c:v>Sum of Baseline Changeover Time (Min)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302090696052031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51-4C60-B49F-812ECEF6F58C}"/>
                </c:ext>
              </c:extLst>
            </c:dLbl>
            <c:dLbl>
              <c:idx val="1"/>
              <c:layout>
                <c:manualLayout>
                  <c:x val="0"/>
                  <c:y val="-8.7576845233785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51-4C60-B49F-812ECEF6F58C}"/>
                </c:ext>
              </c:extLst>
            </c:dLbl>
            <c:dLbl>
              <c:idx val="2"/>
              <c:layout>
                <c:manualLayout>
                  <c:x val="0"/>
                  <c:y val="-0.145961408722975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51-4C60-B49F-812ECEF6F58C}"/>
                </c:ext>
              </c:extLst>
            </c:dLbl>
            <c:dLbl>
              <c:idx val="3"/>
              <c:layout>
                <c:manualLayout>
                  <c:x val="0"/>
                  <c:y val="-0.109471056542231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51-4C60-B49F-812ECEF6F58C}"/>
                </c:ext>
              </c:extLst>
            </c:dLbl>
            <c:dLbl>
              <c:idx val="4"/>
              <c:layout>
                <c:manualLayout>
                  <c:x val="4.761590536207584E-3"/>
                  <c:y val="-0.1167691269783804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51-4C60-B49F-812ECEF6F58C}"/>
                </c:ext>
              </c:extLst>
            </c:dLbl>
            <c:dLbl>
              <c:idx val="5"/>
              <c:layout>
                <c:manualLayout>
                  <c:x val="4.7615905362074972E-3"/>
                  <c:y val="-0.1167691269783804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51-4C60-B49F-812ECEF6F58C}"/>
                </c:ext>
              </c:extLst>
            </c:dLbl>
            <c:dLbl>
              <c:idx val="6"/>
              <c:layout>
                <c:manualLayout>
                  <c:x val="0"/>
                  <c:y val="-0.131365267850678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51-4C60-B49F-812ECEF6F58C}"/>
                </c:ext>
              </c:extLst>
            </c:dLbl>
            <c:dLbl>
              <c:idx val="7"/>
              <c:layout>
                <c:manualLayout>
                  <c:x val="-8.7294818059951656E-17"/>
                  <c:y val="-0.1167691269783804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51-4C60-B49F-812ECEF6F58C}"/>
                </c:ext>
              </c:extLst>
            </c:dLbl>
            <c:dLbl>
              <c:idx val="8"/>
              <c:layout>
                <c:manualLayout>
                  <c:x val="0"/>
                  <c:y val="-0.138663338286826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51-4C60-B49F-812ECEF6F58C}"/>
                </c:ext>
              </c:extLst>
            </c:dLbl>
            <c:dLbl>
              <c:idx val="9"/>
              <c:layout>
                <c:manualLayout>
                  <c:x val="0"/>
                  <c:y val="-0.109471056542231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51-4C60-B49F-812ECEF6F5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Pivot!$N$3:$N$13</c:f>
              <c:strCache>
                <c:ptCount val="10"/>
                <c:pt idx="0">
                  <c:v>Line-01</c:v>
                </c:pt>
                <c:pt idx="1">
                  <c:v>Line-02</c:v>
                </c:pt>
                <c:pt idx="2">
                  <c:v>Line-03</c:v>
                </c:pt>
                <c:pt idx="3">
                  <c:v>Line-04</c:v>
                </c:pt>
                <c:pt idx="4">
                  <c:v>Line-05</c:v>
                </c:pt>
                <c:pt idx="5">
                  <c:v>Line-06</c:v>
                </c:pt>
                <c:pt idx="6">
                  <c:v>Line-07</c:v>
                </c:pt>
                <c:pt idx="7">
                  <c:v>Line-08</c:v>
                </c:pt>
                <c:pt idx="8">
                  <c:v>Line-09</c:v>
                </c:pt>
                <c:pt idx="9">
                  <c:v>Line-10</c:v>
                </c:pt>
              </c:strCache>
            </c:strRef>
          </c:cat>
          <c:val>
            <c:numRef>
              <c:f>Pivot!$P$3:$P$13</c:f>
              <c:numCache>
                <c:formatCode>General</c:formatCode>
                <c:ptCount val="10"/>
                <c:pt idx="0">
                  <c:v>120</c:v>
                </c:pt>
                <c:pt idx="1">
                  <c:v>90</c:v>
                </c:pt>
                <c:pt idx="2">
                  <c:v>150</c:v>
                </c:pt>
                <c:pt idx="3">
                  <c:v>80</c:v>
                </c:pt>
                <c:pt idx="4">
                  <c:v>110</c:v>
                </c:pt>
                <c:pt idx="5">
                  <c:v>95</c:v>
                </c:pt>
                <c:pt idx="6">
                  <c:v>140</c:v>
                </c:pt>
                <c:pt idx="7">
                  <c:v>85</c:v>
                </c:pt>
                <c:pt idx="8">
                  <c:v>130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2D5-4FFE-8CF5-4A0CA61144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14273247"/>
        <c:axId val="714273727"/>
      </c:barChart>
      <c:catAx>
        <c:axId val="71427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273727"/>
        <c:crosses val="autoZero"/>
        <c:auto val="1"/>
        <c:lblAlgn val="ctr"/>
        <c:lblOffset val="100"/>
        <c:noMultiLvlLbl val="0"/>
      </c:catAx>
      <c:valAx>
        <c:axId val="71427372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1427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Lead Time Reduction </a:t>
            </a:r>
          </a:p>
        </c:rich>
      </c:tx>
      <c:layout>
        <c:manualLayout>
          <c:xMode val="edge"/>
          <c:yMode val="edge"/>
          <c:x val="0.35817379568645519"/>
          <c:y val="0.20689588470059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Lead Time Reduction %</c:v>
                </c:pt>
              </c:strCache>
            </c:strRef>
          </c:tx>
          <c:spPr>
            <a:gradFill>
              <a:gsLst>
                <a:gs pos="0">
                  <a:schemeClr val="accent6">
                    <a:lumMod val="75000"/>
                  </a:schemeClr>
                </a:gs>
                <a:gs pos="8000">
                  <a:schemeClr val="accent6">
                    <a:lumMod val="75000"/>
                  </a:schemeClr>
                </a:gs>
                <a:gs pos="62000">
                  <a:schemeClr val="accent6">
                    <a:lumMod val="60000"/>
                    <a:lumOff val="40000"/>
                  </a:schemeClr>
                </a:gs>
                <a:gs pos="83000">
                  <a:schemeClr val="accent6">
                    <a:lumMod val="40000"/>
                    <a:lumOff val="6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dLbls>
            <c:delete val="1"/>
          </c:dLbls>
          <c:cat>
            <c:strRef>
              <c:f>Sheet2!$A$2:$A$11</c:f>
              <c:strCache>
                <c:ptCount val="10"/>
                <c:pt idx="0">
                  <c:v>KZ-001</c:v>
                </c:pt>
                <c:pt idx="1">
                  <c:v>KZ-002</c:v>
                </c:pt>
                <c:pt idx="2">
                  <c:v>KZ-003</c:v>
                </c:pt>
                <c:pt idx="3">
                  <c:v>KZ-004</c:v>
                </c:pt>
                <c:pt idx="4">
                  <c:v>KZ-005</c:v>
                </c:pt>
                <c:pt idx="5">
                  <c:v>KZ-006</c:v>
                </c:pt>
                <c:pt idx="6">
                  <c:v>KZ-007</c:v>
                </c:pt>
                <c:pt idx="7">
                  <c:v>KZ-008</c:v>
                </c:pt>
                <c:pt idx="8">
                  <c:v>KZ-009</c:v>
                </c:pt>
                <c:pt idx="9">
                  <c:v>KZ-010</c:v>
                </c:pt>
              </c:strCache>
            </c:strRef>
          </c:cat>
          <c:val>
            <c:numRef>
              <c:f>Sheet2!$B$2:$B$11</c:f>
              <c:numCache>
                <c:formatCode>0%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0.15</c:v>
                </c:pt>
                <c:pt idx="6">
                  <c:v>0.2</c:v>
                </c:pt>
                <c:pt idx="7">
                  <c:v>0.16</c:v>
                </c:pt>
                <c:pt idx="8">
                  <c:v>0.21</c:v>
                </c:pt>
                <c:pt idx="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A-44AA-B001-7F70141DF4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92325983"/>
        <c:axId val="992326943"/>
      </c:areaChart>
      <c:lineChart>
        <c:grouping val="standard"/>
        <c:varyColors val="0"/>
        <c:ser>
          <c:idx val="1"/>
          <c:order val="1"/>
          <c:tx>
            <c:strRef>
              <c:f>Sheet2!$C$1</c:f>
              <c:strCache>
                <c:ptCount val="1"/>
                <c:pt idx="0">
                  <c:v>Lead Time Reduction %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193054246996562E-2"/>
                  <c:y val="-9.8571941641459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4A-44AA-B001-7F70141DF4C5}"/>
                </c:ext>
              </c:extLst>
            </c:dLbl>
            <c:dLbl>
              <c:idx val="1"/>
              <c:layout>
                <c:manualLayout>
                  <c:x val="-1.1905933748634823E-2"/>
                  <c:y val="-9.8571941641459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4A-44AA-B001-7F70141DF4C5}"/>
                </c:ext>
              </c:extLst>
            </c:dLbl>
            <c:dLbl>
              <c:idx val="2"/>
              <c:layout>
                <c:manualLayout>
                  <c:x val="-1.9049493997815681E-2"/>
                  <c:y val="-0.10753302724522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4A-44AA-B001-7F70141DF4C5}"/>
                </c:ext>
              </c:extLst>
            </c:dLbl>
            <c:dLbl>
              <c:idx val="3"/>
              <c:layout>
                <c:manualLayout>
                  <c:x val="-9.5247469989078858E-3"/>
                  <c:y val="-6.2727599226383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A-44AA-B001-7F70141DF4C5}"/>
                </c:ext>
              </c:extLst>
            </c:dLbl>
            <c:dLbl>
              <c:idx val="4"/>
              <c:layout>
                <c:manualLayout>
                  <c:x val="-8.7309172220314009E-17"/>
                  <c:y val="-6.2727599226383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4A-44AA-B001-7F70141DF4C5}"/>
                </c:ext>
              </c:extLst>
            </c:dLbl>
            <c:dLbl>
              <c:idx val="5"/>
              <c:layout>
                <c:manualLayout>
                  <c:x val="-2.3811867497269602E-3"/>
                  <c:y val="-9.8571941641459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4A-44AA-B001-7F70141DF4C5}"/>
                </c:ext>
              </c:extLst>
            </c:dLbl>
            <c:dLbl>
              <c:idx val="6"/>
              <c:layout>
                <c:manualLayout>
                  <c:x val="0"/>
                  <c:y val="-4.480542801884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4A-44AA-B001-7F70141DF4C5}"/>
                </c:ext>
              </c:extLst>
            </c:dLbl>
            <c:dLbl>
              <c:idx val="7"/>
              <c:layout>
                <c:manualLayout>
                  <c:x val="-4.7623734994539204E-3"/>
                  <c:y val="-8.0649770433921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A-44AA-B001-7F70141DF4C5}"/>
                </c:ext>
              </c:extLst>
            </c:dLbl>
            <c:dLbl>
              <c:idx val="8"/>
              <c:layout>
                <c:manualLayout>
                  <c:x val="0"/>
                  <c:y val="-8.0649770433921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4A-44AA-B001-7F70141DF4C5}"/>
                </c:ext>
              </c:extLst>
            </c:dLbl>
            <c:dLbl>
              <c:idx val="9"/>
              <c:layout>
                <c:manualLayout>
                  <c:x val="-1.6668307248088723E-2"/>
                  <c:y val="-4.480542801884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4A-44AA-B001-7F70141DF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Sheet2!$A$2:$A$11</c:f>
              <c:strCache>
                <c:ptCount val="10"/>
                <c:pt idx="0">
                  <c:v>KZ-001</c:v>
                </c:pt>
                <c:pt idx="1">
                  <c:v>KZ-002</c:v>
                </c:pt>
                <c:pt idx="2">
                  <c:v>KZ-003</c:v>
                </c:pt>
                <c:pt idx="3">
                  <c:v>KZ-004</c:v>
                </c:pt>
                <c:pt idx="4">
                  <c:v>KZ-005</c:v>
                </c:pt>
                <c:pt idx="5">
                  <c:v>KZ-006</c:v>
                </c:pt>
                <c:pt idx="6">
                  <c:v>KZ-007</c:v>
                </c:pt>
                <c:pt idx="7">
                  <c:v>KZ-008</c:v>
                </c:pt>
                <c:pt idx="8">
                  <c:v>KZ-009</c:v>
                </c:pt>
                <c:pt idx="9">
                  <c:v>KZ-010</c:v>
                </c:pt>
              </c:strCache>
            </c:strRef>
          </c:cat>
          <c:val>
            <c:numRef>
              <c:f>Sheet2!$C$2:$C$11</c:f>
              <c:numCache>
                <c:formatCode>0%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0.15</c:v>
                </c:pt>
                <c:pt idx="6">
                  <c:v>0.2</c:v>
                </c:pt>
                <c:pt idx="7">
                  <c:v>0.16</c:v>
                </c:pt>
                <c:pt idx="8">
                  <c:v>0.21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A-44AA-B001-7F70141DF4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2325983"/>
        <c:axId val="992326943"/>
      </c:lineChart>
      <c:catAx>
        <c:axId val="99232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326943"/>
        <c:crosses val="autoZero"/>
        <c:auto val="1"/>
        <c:lblAlgn val="ctr"/>
        <c:lblOffset val="100"/>
        <c:noMultiLvlLbl val="0"/>
      </c:catAx>
      <c:valAx>
        <c:axId val="99232694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2325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[Lean Dashboard (1).xlsx]Pivot!PivotTable8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Waste Reduction %</a:t>
            </a:r>
          </a:p>
        </c:rich>
      </c:tx>
      <c:layout>
        <c:manualLayout>
          <c:xMode val="edge"/>
          <c:yMode val="edge"/>
          <c:x val="0.222982304370998"/>
          <c:y val="3.7844122258756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6600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00B0F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7"/>
        <c:spPr>
          <a:ln w="28575" cap="rnd">
            <a:solidFill>
              <a:srgbClr val="00B0F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6.1103653578587741E-2"/>
          <c:y val="0.25338013262095366"/>
          <c:w val="0.87779269284282457"/>
          <c:h val="0.39698974767984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Pivot!$D$26</c:f>
              <c:strCache>
                <c:ptCount val="1"/>
                <c:pt idx="0">
                  <c:v>Average of Improved Waste %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Pivot!$C$27:$C$30</c:f>
              <c:strCache>
                <c:ptCount val="3"/>
                <c:pt idx="0">
                  <c:v>Overproduction</c:v>
                </c:pt>
                <c:pt idx="1">
                  <c:v>Rework</c:v>
                </c:pt>
                <c:pt idx="2">
                  <c:v>Scrap</c:v>
                </c:pt>
              </c:strCache>
            </c:strRef>
          </c:cat>
          <c:val>
            <c:numRef>
              <c:f>Pivot!$D$27:$D$30</c:f>
              <c:numCache>
                <c:formatCode>0.00%</c:formatCode>
                <c:ptCount val="3"/>
                <c:pt idx="0">
                  <c:v>7.166666666666667E-2</c:v>
                </c:pt>
                <c:pt idx="1">
                  <c:v>3.5666666666666673E-2</c:v>
                </c:pt>
                <c:pt idx="2">
                  <c:v>5.2500000000000005E-2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9-4E03-8DF5-662D0DA0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276815"/>
        <c:axId val="421271055"/>
      </c:barChart>
      <c:lineChart>
        <c:grouping val="standard"/>
        <c:varyColors val="0"/>
        <c:ser>
          <c:idx val="1"/>
          <c:order val="1"/>
          <c:tx>
            <c:strRef>
              <c:f>Pivot!$E$26</c:f>
              <c:strCache>
                <c:ptCount val="1"/>
                <c:pt idx="0">
                  <c:v>Average of Waste Reduction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B0F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09-4E03-8DF5-662D0DA0AE76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0B0F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809-4E03-8DF5-662D0DA0AE76}"/>
              </c:ext>
            </c:extLst>
          </c:dPt>
          <c:cat>
            <c:strRef>
              <c:f>Pivot!$C$27:$C$30</c:f>
              <c:strCache>
                <c:ptCount val="3"/>
                <c:pt idx="0">
                  <c:v>Overproduction</c:v>
                </c:pt>
                <c:pt idx="1">
                  <c:v>Rework</c:v>
                </c:pt>
                <c:pt idx="2">
                  <c:v>Scrap</c:v>
                </c:pt>
              </c:strCache>
            </c:strRef>
          </c:cat>
          <c:val>
            <c:numRef>
              <c:f>Pivot!$E$27:$E$30</c:f>
              <c:numCache>
                <c:formatCode>0.00%</c:formatCode>
                <c:ptCount val="3"/>
                <c:pt idx="0">
                  <c:v>2.8333333333333332E-2</c:v>
                </c:pt>
                <c:pt idx="1">
                  <c:v>1.8666666666666668E-2</c:v>
                </c:pt>
                <c:pt idx="2">
                  <c:v>2.6249999999999999E-2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9-4E03-8DF5-662D0DA0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76815"/>
        <c:axId val="421271055"/>
      </c:lineChart>
      <c:catAx>
        <c:axId val="42127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271055"/>
        <c:crosses val="autoZero"/>
        <c:auto val="1"/>
        <c:lblAlgn val="ctr"/>
        <c:lblOffset val="100"/>
        <c:noMultiLvlLbl val="0"/>
      </c:catAx>
      <c:valAx>
        <c:axId val="421271055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2127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[Lean Dashboard (1).xlsx]Pivot!PivotTable10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5S Score Improvement</a:t>
            </a:r>
          </a:p>
        </c:rich>
      </c:tx>
      <c:layout>
        <c:manualLayout>
          <c:xMode val="edge"/>
          <c:yMode val="edge"/>
          <c:x val="0.19937573539597842"/>
          <c:y val="6.1105835186255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B0F0"/>
          </a:solidFill>
          <a:ln>
            <a:solidFill>
              <a:schemeClr val="bg2">
                <a:lumMod val="75000"/>
              </a:schemeClr>
            </a:solidFill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00660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Pivot!$K$2</c:f>
              <c:strCache>
                <c:ptCount val="1"/>
                <c:pt idx="0">
                  <c:v>Sum of 5S Score Improvement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Pivot!$J$3:$J$13</c:f>
              <c:strCache>
                <c:ptCount val="10"/>
                <c:pt idx="0">
                  <c:v>Assembly Line A</c:v>
                </c:pt>
                <c:pt idx="1">
                  <c:v>Assembly Line B</c:v>
                </c:pt>
                <c:pt idx="2">
                  <c:v>Dispatch Area</c:v>
                </c:pt>
                <c:pt idx="3">
                  <c:v>Machining Area</c:v>
                </c:pt>
                <c:pt idx="4">
                  <c:v>Maintenance Bay</c:v>
                </c:pt>
                <c:pt idx="5">
                  <c:v>Packing Area</c:v>
                </c:pt>
                <c:pt idx="6">
                  <c:v>Quality Lab</c:v>
                </c:pt>
                <c:pt idx="7">
                  <c:v>Stores</c:v>
                </c:pt>
                <c:pt idx="8">
                  <c:v>Tool Room</c:v>
                </c:pt>
                <c:pt idx="9">
                  <c:v>Welding Shop</c:v>
                </c:pt>
              </c:strCache>
            </c:strRef>
          </c:cat>
          <c:val>
            <c:numRef>
              <c:f>Pivot!$K$3:$K$13</c:f>
              <c:numCache>
                <c:formatCode>General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B-406F-B024-FB68AF3D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9292079"/>
        <c:axId val="999297839"/>
      </c:barChart>
      <c:lineChart>
        <c:grouping val="standard"/>
        <c:varyColors val="0"/>
        <c:ser>
          <c:idx val="1"/>
          <c:order val="1"/>
          <c:tx>
            <c:strRef>
              <c:f>Pivot!$L$2</c:f>
              <c:strCache>
                <c:ptCount val="1"/>
                <c:pt idx="0">
                  <c:v>Sum of 5S Score Improvement2</c:v>
                </c:pt>
              </c:strCache>
            </c:strRef>
          </c:tx>
          <c:spPr>
            <a:ln w="28575" cap="rnd">
              <a:solidFill>
                <a:srgbClr val="00660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Pivot!$J$3:$J$13</c:f>
              <c:strCache>
                <c:ptCount val="10"/>
                <c:pt idx="0">
                  <c:v>Assembly Line A</c:v>
                </c:pt>
                <c:pt idx="1">
                  <c:v>Assembly Line B</c:v>
                </c:pt>
                <c:pt idx="2">
                  <c:v>Dispatch Area</c:v>
                </c:pt>
                <c:pt idx="3">
                  <c:v>Machining Area</c:v>
                </c:pt>
                <c:pt idx="4">
                  <c:v>Maintenance Bay</c:v>
                </c:pt>
                <c:pt idx="5">
                  <c:v>Packing Area</c:v>
                </c:pt>
                <c:pt idx="6">
                  <c:v>Quality Lab</c:v>
                </c:pt>
                <c:pt idx="7">
                  <c:v>Stores</c:v>
                </c:pt>
                <c:pt idx="8">
                  <c:v>Tool Room</c:v>
                </c:pt>
                <c:pt idx="9">
                  <c:v>Welding Shop</c:v>
                </c:pt>
              </c:strCache>
            </c:strRef>
          </c:cat>
          <c:val>
            <c:numRef>
              <c:f>Pivot!$L$3:$L$13</c:f>
              <c:numCache>
                <c:formatCode>General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B-406F-B024-FB68AF3D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292079"/>
        <c:axId val="999297839"/>
      </c:lineChart>
      <c:catAx>
        <c:axId val="99929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297839"/>
        <c:crosses val="autoZero"/>
        <c:auto val="1"/>
        <c:lblAlgn val="ctr"/>
        <c:lblOffset val="100"/>
        <c:noMultiLvlLbl val="0"/>
      </c:catAx>
      <c:valAx>
        <c:axId val="9992978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929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Process Standardization</a:t>
            </a:r>
          </a:p>
        </c:rich>
      </c:tx>
      <c:layout>
        <c:manualLayout>
          <c:xMode val="edge"/>
          <c:yMode val="edge"/>
          <c:x val="0.28179674633400154"/>
          <c:y val="6.678638707095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369774445960373"/>
          <c:y val="0.22893772519565911"/>
          <c:w val="0.3781716579627335"/>
          <c:h val="0.771062274804340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51-4EDB-B670-C9DA549109C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51-4EDB-B670-C9DA549109C8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51-4EDB-B670-C9DA549109C8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51-4EDB-B670-C9DA549109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51-4EDB-B670-C9DA549109C8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351-4EDB-B670-C9DA549109C8}"/>
              </c:ext>
            </c:extLst>
          </c:dPt>
          <c:val>
            <c:numRef>
              <c:f>Pivot!$K$16:$K$21</c:f>
              <c:numCache>
                <c:formatCode>General</c:formatCode>
                <c:ptCount val="6"/>
                <c:pt idx="0">
                  <c:v>70</c:v>
                </c:pt>
                <c:pt idx="1">
                  <c:v>65</c:v>
                </c:pt>
                <c:pt idx="2">
                  <c:v>73</c:v>
                </c:pt>
                <c:pt idx="3">
                  <c:v>63</c:v>
                </c:pt>
                <c:pt idx="4">
                  <c:v>68</c:v>
                </c:pt>
                <c:pt idx="5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351-4EDB-B670-C9DA5491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Kaizen</a:t>
            </a:r>
            <a:r>
              <a:rPr lang="en-US" sz="1400" b="0" i="0" u="none" strike="noStrike" baseline="0" dirty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 </a:t>
            </a:r>
            <a:r>
              <a:rPr lang="en-US" sz="1400" b="1" i="0" u="none" strike="noStrike" kern="1200" spc="0" baseline="0" dirty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Lifecycle</a:t>
            </a:r>
          </a:p>
        </cx:rich>
      </cx:tx>
    </cx:title>
    <cx:plotArea>
      <cx:plotAreaRegion>
        <cx:series layoutId="funnel" uniqueId="{E7BB8DB5-7B20-4597-A7D3-0BB3D972D2F1}">
          <cx:spPr>
            <a:solidFill>
              <a:srgbClr val="006600"/>
            </a:solidFill>
          </cx:spPr>
          <cx:dataPt idx="0">
            <cx:spPr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x:spPr>
          </cx:dataPt>
          <cx:dataPt idx="1">
            <cx:spPr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x:spPr>
          </cx:dataPt>
          <cx:dataPt idx="2">
            <cx:spPr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x:spPr>
          </cx:dataPt>
          <cx:dataId val="0"/>
        </cx:series>
      </cx:plotAreaRegion>
      <cx:axis id="0" hidden="1">
        <cx:catScaling gapWidth="0.0599999987"/>
        <cx:tickLabels/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6.svg"/><Relationship Id="rId18" Type="http://schemas.openxmlformats.org/officeDocument/2006/relationships/image" Target="../media/image11.png"/><Relationship Id="rId26" Type="http://schemas.openxmlformats.org/officeDocument/2006/relationships/image" Target="../media/image19.png"/><Relationship Id="rId3" Type="http://schemas.openxmlformats.org/officeDocument/2006/relationships/chart" Target="../charts/chart3.xml"/><Relationship Id="rId21" Type="http://schemas.openxmlformats.org/officeDocument/2006/relationships/image" Target="../media/image14.svg"/><Relationship Id="rId7" Type="http://schemas.openxmlformats.org/officeDocument/2006/relationships/chart" Target="../charts/chart6.xml"/><Relationship Id="rId12" Type="http://schemas.openxmlformats.org/officeDocument/2006/relationships/image" Target="../media/image5.png"/><Relationship Id="rId17" Type="http://schemas.openxmlformats.org/officeDocument/2006/relationships/image" Target="../media/image10.svg"/><Relationship Id="rId25" Type="http://schemas.openxmlformats.org/officeDocument/2006/relationships/image" Target="../media/image18.sv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20" Type="http://schemas.openxmlformats.org/officeDocument/2006/relationships/image" Target="../media/image13.png"/><Relationship Id="rId29" Type="http://schemas.openxmlformats.org/officeDocument/2006/relationships/image" Target="../media/image22.sv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image" Target="../media/image4.svg"/><Relationship Id="rId24" Type="http://schemas.openxmlformats.org/officeDocument/2006/relationships/image" Target="../media/image17.png"/><Relationship Id="rId5" Type="http://schemas.microsoft.com/office/2014/relationships/chartEx" Target="../charts/chartEx1.xml"/><Relationship Id="rId15" Type="http://schemas.openxmlformats.org/officeDocument/2006/relationships/image" Target="../media/image8.svg"/><Relationship Id="rId23" Type="http://schemas.openxmlformats.org/officeDocument/2006/relationships/image" Target="../media/image16.svg"/><Relationship Id="rId28" Type="http://schemas.openxmlformats.org/officeDocument/2006/relationships/image" Target="../media/image21.png"/><Relationship Id="rId10" Type="http://schemas.openxmlformats.org/officeDocument/2006/relationships/image" Target="../media/image3.png"/><Relationship Id="rId19" Type="http://schemas.openxmlformats.org/officeDocument/2006/relationships/image" Target="../media/image12.svg"/><Relationship Id="rId4" Type="http://schemas.openxmlformats.org/officeDocument/2006/relationships/chart" Target="../charts/chart4.xml"/><Relationship Id="rId9" Type="http://schemas.openxmlformats.org/officeDocument/2006/relationships/image" Target="../media/image2.svg"/><Relationship Id="rId14" Type="http://schemas.openxmlformats.org/officeDocument/2006/relationships/image" Target="../media/image7.png"/><Relationship Id="rId22" Type="http://schemas.openxmlformats.org/officeDocument/2006/relationships/image" Target="../media/image15.png"/><Relationship Id="rId27" Type="http://schemas.openxmlformats.org/officeDocument/2006/relationships/image" Target="../media/image20.svg"/><Relationship Id="rId30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200</xdr:col>
      <xdr:colOff>554626</xdr:colOff>
      <xdr:row>4</xdr:row>
      <xdr:rowOff>15238</xdr:rowOff>
    </xdr:from>
    <xdr:to>
      <xdr:col>209</xdr:col>
      <xdr:colOff>457626</xdr:colOff>
      <xdr:row>49</xdr:row>
      <xdr:rowOff>33130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583E721-3A3A-3A3E-1D68-CF298D9949A9}"/>
            </a:ext>
          </a:extLst>
        </xdr:cNvPr>
        <xdr:cNvSpPr/>
      </xdr:nvSpPr>
      <xdr:spPr>
        <a:xfrm>
          <a:off x="122474626" y="757360"/>
          <a:ext cx="5389400" cy="8366761"/>
        </a:xfrm>
        <a:prstGeom prst="roundRect">
          <a:avLst>
            <a:gd name="adj" fmla="val 2651"/>
          </a:avLst>
        </a:prstGeom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201</xdr:col>
      <xdr:colOff>113631</xdr:colOff>
      <xdr:row>4</xdr:row>
      <xdr:rowOff>149279</xdr:rowOff>
    </xdr:from>
    <xdr:to>
      <xdr:col>209</xdr:col>
      <xdr:colOff>332471</xdr:colOff>
      <xdr:row>10</xdr:row>
      <xdr:rowOff>29731</xdr:rowOff>
    </xdr:to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1D1902BC-B714-479A-92A0-A0518FD15A47}"/>
            </a:ext>
          </a:extLst>
        </xdr:cNvPr>
        <xdr:cNvSpPr/>
      </xdr:nvSpPr>
      <xdr:spPr>
        <a:xfrm>
          <a:off x="122643231" y="891401"/>
          <a:ext cx="5095640" cy="993634"/>
        </a:xfrm>
        <a:prstGeom prst="roundRect">
          <a:avLst>
            <a:gd name="adj" fmla="val 7998"/>
          </a:avLst>
        </a:prstGeom>
        <a:solidFill>
          <a:srgbClr val="FFFFFF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201</xdr:col>
      <xdr:colOff>119246</xdr:colOff>
      <xdr:row>10</xdr:row>
      <xdr:rowOff>110777</xdr:rowOff>
    </xdr:from>
    <xdr:to>
      <xdr:col>209</xdr:col>
      <xdr:colOff>338086</xdr:colOff>
      <xdr:row>17</xdr:row>
      <xdr:rowOff>16308</xdr:rowOff>
    </xdr:to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12CCA99A-CA09-481E-BB81-AA4817F2B351}"/>
            </a:ext>
          </a:extLst>
        </xdr:cNvPr>
        <xdr:cNvSpPr/>
      </xdr:nvSpPr>
      <xdr:spPr>
        <a:xfrm>
          <a:off x="122648846" y="1966081"/>
          <a:ext cx="5095640" cy="1204244"/>
        </a:xfrm>
        <a:prstGeom prst="roundRect">
          <a:avLst>
            <a:gd name="adj" fmla="val 9514"/>
          </a:avLst>
        </a:prstGeom>
        <a:solidFill>
          <a:srgbClr val="FFFFFF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201</xdr:col>
      <xdr:colOff>189298</xdr:colOff>
      <xdr:row>10</xdr:row>
      <xdr:rowOff>156122</xdr:rowOff>
    </xdr:from>
    <xdr:to>
      <xdr:col>203</xdr:col>
      <xdr:colOff>16846</xdr:colOff>
      <xdr:row>16</xdr:row>
      <xdr:rowOff>142754</xdr:rowOff>
    </xdr:to>
    <xdr:sp macro="" textlink="">
      <xdr:nvSpPr>
        <xdr:cNvPr id="19" name="Shape 23">
          <a:extLst>
            <a:ext uri="{FF2B5EF4-FFF2-40B4-BE49-F238E27FC236}">
              <a16:creationId xmlns:a16="http://schemas.microsoft.com/office/drawing/2014/main" id="{DD3B3359-74E4-4065-A05F-EE61CA7243EA}"/>
            </a:ext>
          </a:extLst>
        </xdr:cNvPr>
        <xdr:cNvSpPr/>
      </xdr:nvSpPr>
      <xdr:spPr>
        <a:xfrm>
          <a:off x="122331146" y="1988780"/>
          <a:ext cx="1042890" cy="1086227"/>
        </a:xfrm>
        <a:custGeom>
          <a:avLst/>
          <a:gdLst/>
          <a:ahLst/>
          <a:cxnLst/>
          <a:rect l="0" t="0" r="0" b="0"/>
          <a:pathLst>
            <a:path w="1115695" h="1149350">
              <a:moveTo>
                <a:pt x="929639" y="1149096"/>
              </a:moveTo>
              <a:lnTo>
                <a:pt x="185928" y="1149096"/>
              </a:lnTo>
              <a:lnTo>
                <a:pt x="136701" y="1142520"/>
              </a:lnTo>
              <a:lnTo>
                <a:pt x="92343" y="1123921"/>
              </a:lnTo>
              <a:lnTo>
                <a:pt x="54673" y="1094994"/>
              </a:lnTo>
              <a:lnTo>
                <a:pt x="25512" y="1057430"/>
              </a:lnTo>
              <a:lnTo>
                <a:pt x="6681" y="1012923"/>
              </a:lnTo>
              <a:lnTo>
                <a:pt x="0" y="963167"/>
              </a:lnTo>
              <a:lnTo>
                <a:pt x="0" y="185927"/>
              </a:lnTo>
              <a:lnTo>
                <a:pt x="6681" y="136172"/>
              </a:lnTo>
              <a:lnTo>
                <a:pt x="25512" y="91665"/>
              </a:lnTo>
              <a:lnTo>
                <a:pt x="54673" y="54101"/>
              </a:lnTo>
              <a:lnTo>
                <a:pt x="92343" y="25174"/>
              </a:lnTo>
              <a:lnTo>
                <a:pt x="136701" y="6575"/>
              </a:lnTo>
              <a:lnTo>
                <a:pt x="185928" y="0"/>
              </a:lnTo>
              <a:lnTo>
                <a:pt x="929639" y="0"/>
              </a:lnTo>
              <a:lnTo>
                <a:pt x="978866" y="6575"/>
              </a:lnTo>
              <a:lnTo>
                <a:pt x="1023224" y="25174"/>
              </a:lnTo>
              <a:lnTo>
                <a:pt x="1060894" y="54101"/>
              </a:lnTo>
              <a:lnTo>
                <a:pt x="1090055" y="91665"/>
              </a:lnTo>
              <a:lnTo>
                <a:pt x="1108886" y="136172"/>
              </a:lnTo>
              <a:lnTo>
                <a:pt x="1115568" y="185927"/>
              </a:lnTo>
              <a:lnTo>
                <a:pt x="1115568" y="963167"/>
              </a:lnTo>
              <a:lnTo>
                <a:pt x="1108886" y="1012923"/>
              </a:lnTo>
              <a:lnTo>
                <a:pt x="1090055" y="1057430"/>
              </a:lnTo>
              <a:lnTo>
                <a:pt x="1060894" y="1094994"/>
              </a:lnTo>
              <a:lnTo>
                <a:pt x="1023224" y="1123921"/>
              </a:lnTo>
              <a:lnTo>
                <a:pt x="978866" y="1142520"/>
              </a:lnTo>
              <a:lnTo>
                <a:pt x="929639" y="1149096"/>
              </a:lnTo>
              <a:close/>
            </a:path>
          </a:pathLst>
        </a:custGeom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205</xdr:col>
      <xdr:colOff>348394</xdr:colOff>
      <xdr:row>10</xdr:row>
      <xdr:rowOff>160201</xdr:rowOff>
    </xdr:from>
    <xdr:to>
      <xdr:col>207</xdr:col>
      <xdr:colOff>175941</xdr:colOff>
      <xdr:row>16</xdr:row>
      <xdr:rowOff>144041</xdr:rowOff>
    </xdr:to>
    <xdr:sp macro="" textlink="">
      <xdr:nvSpPr>
        <xdr:cNvPr id="21" name="Shape 23">
          <a:extLst>
            <a:ext uri="{FF2B5EF4-FFF2-40B4-BE49-F238E27FC236}">
              <a16:creationId xmlns:a16="http://schemas.microsoft.com/office/drawing/2014/main" id="{33504751-D82E-4510-9C19-14FE641B3165}"/>
            </a:ext>
          </a:extLst>
        </xdr:cNvPr>
        <xdr:cNvSpPr/>
      </xdr:nvSpPr>
      <xdr:spPr>
        <a:xfrm>
          <a:off x="125316394" y="2015505"/>
          <a:ext cx="1046747" cy="1097023"/>
        </a:xfrm>
        <a:custGeom>
          <a:avLst/>
          <a:gdLst/>
          <a:ahLst/>
          <a:cxnLst/>
          <a:rect l="0" t="0" r="0" b="0"/>
          <a:pathLst>
            <a:path w="1115695" h="1149350">
              <a:moveTo>
                <a:pt x="929639" y="1149096"/>
              </a:moveTo>
              <a:lnTo>
                <a:pt x="185928" y="1149096"/>
              </a:lnTo>
              <a:lnTo>
                <a:pt x="136701" y="1142520"/>
              </a:lnTo>
              <a:lnTo>
                <a:pt x="92343" y="1123921"/>
              </a:lnTo>
              <a:lnTo>
                <a:pt x="54673" y="1094994"/>
              </a:lnTo>
              <a:lnTo>
                <a:pt x="25512" y="1057430"/>
              </a:lnTo>
              <a:lnTo>
                <a:pt x="6681" y="1012923"/>
              </a:lnTo>
              <a:lnTo>
                <a:pt x="0" y="963167"/>
              </a:lnTo>
              <a:lnTo>
                <a:pt x="0" y="185927"/>
              </a:lnTo>
              <a:lnTo>
                <a:pt x="6681" y="136172"/>
              </a:lnTo>
              <a:lnTo>
                <a:pt x="25512" y="91665"/>
              </a:lnTo>
              <a:lnTo>
                <a:pt x="54673" y="54101"/>
              </a:lnTo>
              <a:lnTo>
                <a:pt x="92343" y="25174"/>
              </a:lnTo>
              <a:lnTo>
                <a:pt x="136701" y="6575"/>
              </a:lnTo>
              <a:lnTo>
                <a:pt x="185928" y="0"/>
              </a:lnTo>
              <a:lnTo>
                <a:pt x="929639" y="0"/>
              </a:lnTo>
              <a:lnTo>
                <a:pt x="978866" y="6575"/>
              </a:lnTo>
              <a:lnTo>
                <a:pt x="1023224" y="25174"/>
              </a:lnTo>
              <a:lnTo>
                <a:pt x="1060894" y="54101"/>
              </a:lnTo>
              <a:lnTo>
                <a:pt x="1090055" y="91665"/>
              </a:lnTo>
              <a:lnTo>
                <a:pt x="1108886" y="136172"/>
              </a:lnTo>
              <a:lnTo>
                <a:pt x="1115568" y="185927"/>
              </a:lnTo>
              <a:lnTo>
                <a:pt x="1115568" y="963167"/>
              </a:lnTo>
              <a:lnTo>
                <a:pt x="1108886" y="1012923"/>
              </a:lnTo>
              <a:lnTo>
                <a:pt x="1090055" y="1057430"/>
              </a:lnTo>
              <a:lnTo>
                <a:pt x="1060894" y="1094994"/>
              </a:lnTo>
              <a:lnTo>
                <a:pt x="1023224" y="1123921"/>
              </a:lnTo>
              <a:lnTo>
                <a:pt x="978866" y="1142520"/>
              </a:lnTo>
              <a:lnTo>
                <a:pt x="929639" y="1149096"/>
              </a:lnTo>
              <a:close/>
            </a:path>
          </a:pathLst>
        </a:custGeom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207</xdr:col>
      <xdr:colOff>435812</xdr:colOff>
      <xdr:row>10</xdr:row>
      <xdr:rowOff>163687</xdr:rowOff>
    </xdr:from>
    <xdr:to>
      <xdr:col>209</xdr:col>
      <xdr:colOff>263360</xdr:colOff>
      <xdr:row>16</xdr:row>
      <xdr:rowOff>147527</xdr:rowOff>
    </xdr:to>
    <xdr:sp macro="" textlink="">
      <xdr:nvSpPr>
        <xdr:cNvPr id="22" name="Shape 23">
          <a:extLst>
            <a:ext uri="{FF2B5EF4-FFF2-40B4-BE49-F238E27FC236}">
              <a16:creationId xmlns:a16="http://schemas.microsoft.com/office/drawing/2014/main" id="{0D5894AB-7CE8-4A68-962C-99F26DED7CC3}"/>
            </a:ext>
          </a:extLst>
        </xdr:cNvPr>
        <xdr:cNvSpPr/>
      </xdr:nvSpPr>
      <xdr:spPr>
        <a:xfrm>
          <a:off x="126223685" y="1996345"/>
          <a:ext cx="1042890" cy="1083435"/>
        </a:xfrm>
        <a:custGeom>
          <a:avLst/>
          <a:gdLst/>
          <a:ahLst/>
          <a:cxnLst/>
          <a:rect l="0" t="0" r="0" b="0"/>
          <a:pathLst>
            <a:path w="1115695" h="1149350">
              <a:moveTo>
                <a:pt x="929639" y="1149096"/>
              </a:moveTo>
              <a:lnTo>
                <a:pt x="185928" y="1149096"/>
              </a:lnTo>
              <a:lnTo>
                <a:pt x="136701" y="1142520"/>
              </a:lnTo>
              <a:lnTo>
                <a:pt x="92343" y="1123921"/>
              </a:lnTo>
              <a:lnTo>
                <a:pt x="54673" y="1094994"/>
              </a:lnTo>
              <a:lnTo>
                <a:pt x="25512" y="1057430"/>
              </a:lnTo>
              <a:lnTo>
                <a:pt x="6681" y="1012923"/>
              </a:lnTo>
              <a:lnTo>
                <a:pt x="0" y="963167"/>
              </a:lnTo>
              <a:lnTo>
                <a:pt x="0" y="185927"/>
              </a:lnTo>
              <a:lnTo>
                <a:pt x="6681" y="136172"/>
              </a:lnTo>
              <a:lnTo>
                <a:pt x="25512" y="91665"/>
              </a:lnTo>
              <a:lnTo>
                <a:pt x="54673" y="54101"/>
              </a:lnTo>
              <a:lnTo>
                <a:pt x="92343" y="25174"/>
              </a:lnTo>
              <a:lnTo>
                <a:pt x="136701" y="6575"/>
              </a:lnTo>
              <a:lnTo>
                <a:pt x="185928" y="0"/>
              </a:lnTo>
              <a:lnTo>
                <a:pt x="929639" y="0"/>
              </a:lnTo>
              <a:lnTo>
                <a:pt x="978866" y="6575"/>
              </a:lnTo>
              <a:lnTo>
                <a:pt x="1023224" y="25174"/>
              </a:lnTo>
              <a:lnTo>
                <a:pt x="1060894" y="54101"/>
              </a:lnTo>
              <a:lnTo>
                <a:pt x="1090055" y="91665"/>
              </a:lnTo>
              <a:lnTo>
                <a:pt x="1108886" y="136172"/>
              </a:lnTo>
              <a:lnTo>
                <a:pt x="1115568" y="185927"/>
              </a:lnTo>
              <a:lnTo>
                <a:pt x="1115568" y="963167"/>
              </a:lnTo>
              <a:lnTo>
                <a:pt x="1108886" y="1012923"/>
              </a:lnTo>
              <a:lnTo>
                <a:pt x="1090055" y="1057430"/>
              </a:lnTo>
              <a:lnTo>
                <a:pt x="1060894" y="1094994"/>
              </a:lnTo>
              <a:lnTo>
                <a:pt x="1023224" y="1123921"/>
              </a:lnTo>
              <a:lnTo>
                <a:pt x="978866" y="1142520"/>
              </a:lnTo>
              <a:lnTo>
                <a:pt x="929639" y="1149096"/>
              </a:lnTo>
              <a:close/>
            </a:path>
          </a:pathLst>
        </a:custGeom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201</xdr:col>
      <xdr:colOff>100442</xdr:colOff>
      <xdr:row>17</xdr:row>
      <xdr:rowOff>86140</xdr:rowOff>
    </xdr:from>
    <xdr:to>
      <xdr:col>209</xdr:col>
      <xdr:colOff>319282</xdr:colOff>
      <xdr:row>25</xdr:row>
      <xdr:rowOff>19878</xdr:rowOff>
    </xdr:to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EA8DBD25-35AD-4A14-8752-BC5B196CDDDF}"/>
            </a:ext>
          </a:extLst>
        </xdr:cNvPr>
        <xdr:cNvSpPr/>
      </xdr:nvSpPr>
      <xdr:spPr>
        <a:xfrm>
          <a:off x="122630042" y="3240157"/>
          <a:ext cx="5095640" cy="1417982"/>
        </a:xfrm>
        <a:prstGeom prst="roundRect">
          <a:avLst>
            <a:gd name="adj" fmla="val 5436"/>
          </a:avLst>
        </a:prstGeom>
        <a:solidFill>
          <a:srgbClr val="FFFFFF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201</xdr:col>
      <xdr:colOff>97027</xdr:colOff>
      <xdr:row>25</xdr:row>
      <xdr:rowOff>97813</xdr:rowOff>
    </xdr:from>
    <xdr:to>
      <xdr:col>209</xdr:col>
      <xdr:colOff>315867</xdr:colOff>
      <xdr:row>31</xdr:row>
      <xdr:rowOff>9645</xdr:rowOff>
    </xdr:to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C26C6EFF-7FC3-4BC7-AE12-93F3EF79359D}"/>
            </a:ext>
          </a:extLst>
        </xdr:cNvPr>
        <xdr:cNvSpPr/>
      </xdr:nvSpPr>
      <xdr:spPr>
        <a:xfrm>
          <a:off x="122626627" y="4736074"/>
          <a:ext cx="5095640" cy="1025014"/>
        </a:xfrm>
        <a:prstGeom prst="roundRect">
          <a:avLst>
            <a:gd name="adj" fmla="val 3738"/>
          </a:avLst>
        </a:prstGeom>
        <a:solidFill>
          <a:srgbClr val="FFFFFF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201</xdr:col>
      <xdr:colOff>117347</xdr:colOff>
      <xdr:row>39</xdr:row>
      <xdr:rowOff>67519</xdr:rowOff>
    </xdr:from>
    <xdr:to>
      <xdr:col>209</xdr:col>
      <xdr:colOff>336187</xdr:colOff>
      <xdr:row>48</xdr:row>
      <xdr:rowOff>50800</xdr:rowOff>
    </xdr:to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5B8B4001-ABBF-4DAE-8A54-6C611D5842C3}"/>
            </a:ext>
          </a:extLst>
        </xdr:cNvPr>
        <xdr:cNvSpPr/>
      </xdr:nvSpPr>
      <xdr:spPr>
        <a:xfrm>
          <a:off x="122646947" y="7303206"/>
          <a:ext cx="5095640" cy="1653055"/>
        </a:xfrm>
        <a:prstGeom prst="roundRect">
          <a:avLst>
            <a:gd name="adj" fmla="val 4642"/>
          </a:avLst>
        </a:prstGeom>
        <a:solidFill>
          <a:srgbClr val="FFFFFF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201</xdr:col>
      <xdr:colOff>107187</xdr:colOff>
      <xdr:row>31</xdr:row>
      <xdr:rowOff>96456</xdr:rowOff>
    </xdr:from>
    <xdr:to>
      <xdr:col>209</xdr:col>
      <xdr:colOff>326027</xdr:colOff>
      <xdr:row>39</xdr:row>
      <xdr:rowOff>26504</xdr:rowOff>
    </xdr:to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20855A24-59C1-44E2-8D5B-53795592A556}"/>
            </a:ext>
          </a:extLst>
        </xdr:cNvPr>
        <xdr:cNvSpPr/>
      </xdr:nvSpPr>
      <xdr:spPr>
        <a:xfrm>
          <a:off x="122636787" y="5847899"/>
          <a:ext cx="5095640" cy="1414292"/>
        </a:xfrm>
        <a:prstGeom prst="roundRect">
          <a:avLst>
            <a:gd name="adj" fmla="val 5629"/>
          </a:avLst>
        </a:prstGeom>
        <a:solidFill>
          <a:srgbClr val="FFFFFF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201</xdr:col>
      <xdr:colOff>231494</xdr:colOff>
      <xdr:row>13</xdr:row>
      <xdr:rowOff>43405</xdr:rowOff>
    </xdr:from>
    <xdr:to>
      <xdr:col>202</xdr:col>
      <xdr:colOff>569089</xdr:colOff>
      <xdr:row>16</xdr:row>
      <xdr:rowOff>86810</xdr:rowOff>
    </xdr:to>
    <xdr:sp macro="" textlink="">
      <xdr:nvSpPr>
        <xdr:cNvPr id="33" name="Rectangle: Rounded Corners 32">
          <a:extLst>
            <a:ext uri="{FF2B5EF4-FFF2-40B4-BE49-F238E27FC236}">
              <a16:creationId xmlns:a16="http://schemas.microsoft.com/office/drawing/2014/main" id="{1DF3E1B7-E53D-22B9-675C-7E53205E134E}"/>
            </a:ext>
          </a:extLst>
        </xdr:cNvPr>
        <xdr:cNvSpPr/>
      </xdr:nvSpPr>
      <xdr:spPr>
        <a:xfrm>
          <a:off x="122218928" y="2410325"/>
          <a:ext cx="944497" cy="589618"/>
        </a:xfrm>
        <a:prstGeom prst="roundRect">
          <a:avLst/>
        </a:prstGeom>
        <a:solidFill>
          <a:srgbClr val="006600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205</xdr:col>
      <xdr:colOff>401255</xdr:colOff>
      <xdr:row>13</xdr:row>
      <xdr:rowOff>49192</xdr:rowOff>
    </xdr:from>
    <xdr:to>
      <xdr:col>207</xdr:col>
      <xdr:colOff>131180</xdr:colOff>
      <xdr:row>16</xdr:row>
      <xdr:rowOff>92597</xdr:rowOff>
    </xdr:to>
    <xdr:sp macro="" textlink="">
      <xdr:nvSpPr>
        <xdr:cNvPr id="35" name="Rectangle: Rounded Corners 34">
          <a:extLst>
            <a:ext uri="{FF2B5EF4-FFF2-40B4-BE49-F238E27FC236}">
              <a16:creationId xmlns:a16="http://schemas.microsoft.com/office/drawing/2014/main" id="{7562A9E0-BDB2-433A-B365-C6107DA74E04}"/>
            </a:ext>
          </a:extLst>
        </xdr:cNvPr>
        <xdr:cNvSpPr/>
      </xdr:nvSpPr>
      <xdr:spPr>
        <a:xfrm>
          <a:off x="125369255" y="2461088"/>
          <a:ext cx="949125" cy="599996"/>
        </a:xfrm>
        <a:prstGeom prst="roundRect">
          <a:avLst/>
        </a:prstGeom>
        <a:solidFill>
          <a:srgbClr val="006600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t"/>
        <a:lstStyle/>
        <a:p>
          <a:pPr marL="0" indent="0" algn="l"/>
          <a:endParaRPr lang="en-IN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207</xdr:col>
      <xdr:colOff>486137</xdr:colOff>
      <xdr:row>13</xdr:row>
      <xdr:rowOff>42440</xdr:rowOff>
    </xdr:from>
    <xdr:to>
      <xdr:col>209</xdr:col>
      <xdr:colOff>216061</xdr:colOff>
      <xdr:row>16</xdr:row>
      <xdr:rowOff>85845</xdr:rowOff>
    </xdr:to>
    <xdr:sp macro="" textlink="">
      <xdr:nvSpPr>
        <xdr:cNvPr id="36" name="Rectangle: Rounded Corners 35">
          <a:extLst>
            <a:ext uri="{FF2B5EF4-FFF2-40B4-BE49-F238E27FC236}">
              <a16:creationId xmlns:a16="http://schemas.microsoft.com/office/drawing/2014/main" id="{7838DBCF-F145-467E-BA81-A42E6BB8CA07}"/>
            </a:ext>
          </a:extLst>
        </xdr:cNvPr>
        <xdr:cNvSpPr/>
      </xdr:nvSpPr>
      <xdr:spPr>
        <a:xfrm>
          <a:off x="126274010" y="2424896"/>
          <a:ext cx="945266" cy="593202"/>
        </a:xfrm>
        <a:prstGeom prst="roundRect">
          <a:avLst/>
        </a:prstGeom>
        <a:solidFill>
          <a:srgbClr val="00B0F0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t"/>
        <a:lstStyle/>
        <a:p>
          <a:pPr marL="0" indent="0" algn="l"/>
          <a:endParaRPr lang="en-IN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201</xdr:col>
      <xdr:colOff>130215</xdr:colOff>
      <xdr:row>17</xdr:row>
      <xdr:rowOff>135038</xdr:rowOff>
    </xdr:from>
    <xdr:to>
      <xdr:col>205</xdr:col>
      <xdr:colOff>144682</xdr:colOff>
      <xdr:row>24</xdr:row>
      <xdr:rowOff>149506</xdr:rowOff>
    </xdr:to>
    <xdr:sp macro="" textlink="">
      <xdr:nvSpPr>
        <xdr:cNvPr id="38" name="Rectangle: Rounded Corners 37">
          <a:extLst>
            <a:ext uri="{FF2B5EF4-FFF2-40B4-BE49-F238E27FC236}">
              <a16:creationId xmlns:a16="http://schemas.microsoft.com/office/drawing/2014/main" id="{DF95EC1C-28CA-386A-7382-99587742EC77}"/>
            </a:ext>
          </a:extLst>
        </xdr:cNvPr>
        <xdr:cNvSpPr/>
      </xdr:nvSpPr>
      <xdr:spPr>
        <a:xfrm>
          <a:off x="122659815" y="3289055"/>
          <a:ext cx="2452867" cy="1313181"/>
        </a:xfrm>
        <a:prstGeom prst="roundRect">
          <a:avLst/>
        </a:prstGeom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t"/>
        <a:lstStyle/>
        <a:p>
          <a:pPr marL="0" indent="0" algn="l"/>
          <a:endParaRPr lang="en-IN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205</xdr:col>
      <xdr:colOff>270077</xdr:colOff>
      <xdr:row>17</xdr:row>
      <xdr:rowOff>137932</xdr:rowOff>
    </xdr:from>
    <xdr:to>
      <xdr:col>209</xdr:col>
      <xdr:colOff>283794</xdr:colOff>
      <xdr:row>24</xdr:row>
      <xdr:rowOff>151071</xdr:rowOff>
    </xdr:to>
    <xdr:sp macro="" textlink="">
      <xdr:nvSpPr>
        <xdr:cNvPr id="39" name="Rectangle: Rounded Corners 38">
          <a:extLst>
            <a:ext uri="{FF2B5EF4-FFF2-40B4-BE49-F238E27FC236}">
              <a16:creationId xmlns:a16="http://schemas.microsoft.com/office/drawing/2014/main" id="{192C880B-9BBF-4624-8AF3-AE7A1D83EBCB}"/>
            </a:ext>
          </a:extLst>
        </xdr:cNvPr>
        <xdr:cNvSpPr/>
      </xdr:nvSpPr>
      <xdr:spPr>
        <a:xfrm>
          <a:off x="126000077" y="3297444"/>
          <a:ext cx="2466985" cy="1314115"/>
        </a:xfrm>
        <a:prstGeom prst="roundRect">
          <a:avLst/>
        </a:prstGeom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t"/>
        <a:lstStyle/>
        <a:p>
          <a:pPr marL="0" indent="0" algn="l"/>
          <a:endParaRPr lang="en-IN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201</xdr:col>
      <xdr:colOff>134850</xdr:colOff>
      <xdr:row>31</xdr:row>
      <xdr:rowOff>125273</xdr:rowOff>
    </xdr:from>
    <xdr:to>
      <xdr:col>205</xdr:col>
      <xdr:colOff>149317</xdr:colOff>
      <xdr:row>38</xdr:row>
      <xdr:rowOff>139740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168F76D0-F6BF-48FF-A59E-54C4860370F6}"/>
            </a:ext>
          </a:extLst>
        </xdr:cNvPr>
        <xdr:cNvSpPr/>
      </xdr:nvSpPr>
      <xdr:spPr>
        <a:xfrm>
          <a:off x="122664450" y="5876716"/>
          <a:ext cx="2452867" cy="1313181"/>
        </a:xfrm>
        <a:prstGeom prst="roundRect">
          <a:avLst>
            <a:gd name="adj" fmla="val 9098"/>
          </a:avLst>
        </a:prstGeom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t"/>
        <a:lstStyle/>
        <a:p>
          <a:pPr marL="0" indent="0" algn="l"/>
          <a:endParaRPr lang="en-IN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205</xdr:col>
      <xdr:colOff>279036</xdr:colOff>
      <xdr:row>31</xdr:row>
      <xdr:rowOff>129262</xdr:rowOff>
    </xdr:from>
    <xdr:to>
      <xdr:col>209</xdr:col>
      <xdr:colOff>293503</xdr:colOff>
      <xdr:row>38</xdr:row>
      <xdr:rowOff>143729</xdr:rowOff>
    </xdr:to>
    <xdr:sp macro="" textlink="">
      <xdr:nvSpPr>
        <xdr:cNvPr id="41" name="Rectangle: Rounded Corners 40">
          <a:extLst>
            <a:ext uri="{FF2B5EF4-FFF2-40B4-BE49-F238E27FC236}">
              <a16:creationId xmlns:a16="http://schemas.microsoft.com/office/drawing/2014/main" id="{A52B959F-DF94-42D5-BC05-BEDB28D05D5D}"/>
            </a:ext>
          </a:extLst>
        </xdr:cNvPr>
        <xdr:cNvSpPr/>
      </xdr:nvSpPr>
      <xdr:spPr>
        <a:xfrm>
          <a:off x="125247036" y="5880705"/>
          <a:ext cx="2452867" cy="1313181"/>
        </a:xfrm>
        <a:prstGeom prst="roundRect">
          <a:avLst>
            <a:gd name="adj" fmla="val 5566"/>
          </a:avLst>
        </a:prstGeom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t"/>
        <a:lstStyle/>
        <a:p>
          <a:pPr marL="0" indent="0" algn="l"/>
          <a:endParaRPr lang="en-IN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200</xdr:col>
      <xdr:colOff>576146</xdr:colOff>
      <xdr:row>16</xdr:row>
      <xdr:rowOff>157317</xdr:rowOff>
    </xdr:from>
    <xdr:to>
      <xdr:col>205</xdr:col>
      <xdr:colOff>204979</xdr:colOff>
      <xdr:row>24</xdr:row>
      <xdr:rowOff>166609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1E091E89-5012-46BD-99DD-31B5B50FD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205</xdr:col>
      <xdr:colOff>325244</xdr:colOff>
      <xdr:row>15</xdr:row>
      <xdr:rowOff>139390</xdr:rowOff>
    </xdr:from>
    <xdr:to>
      <xdr:col>209</xdr:col>
      <xdr:colOff>548269</xdr:colOff>
      <xdr:row>25</xdr:row>
      <xdr:rowOff>46463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B61F6DA8-F154-4BD9-B956-94733C009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200</xdr:col>
      <xdr:colOff>578922</xdr:colOff>
      <xdr:row>23</xdr:row>
      <xdr:rowOff>137651</xdr:rowOff>
    </xdr:from>
    <xdr:to>
      <xdr:col>209</xdr:col>
      <xdr:colOff>450273</xdr:colOff>
      <xdr:row>31</xdr:row>
      <xdr:rowOff>98323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15F06376-1EEE-490A-B49A-800BE81A3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201</xdr:col>
      <xdr:colOff>144028</xdr:colOff>
      <xdr:row>31</xdr:row>
      <xdr:rowOff>53479</xdr:rowOff>
    </xdr:from>
    <xdr:to>
      <xdr:col>205</xdr:col>
      <xdr:colOff>294968</xdr:colOff>
      <xdr:row>40</xdr:row>
      <xdr:rowOff>98322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9E57A78D-54C8-4462-835A-A413E7C35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201</xdr:col>
      <xdr:colOff>196643</xdr:colOff>
      <xdr:row>39</xdr:row>
      <xdr:rowOff>13423</xdr:rowOff>
    </xdr:from>
    <xdr:to>
      <xdr:col>205</xdr:col>
      <xdr:colOff>206476</xdr:colOff>
      <xdr:row>48</xdr:row>
      <xdr:rowOff>54078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49" name="Chart 48">
              <a:extLst>
                <a:ext uri="{FF2B5EF4-FFF2-40B4-BE49-F238E27FC236}">
                  <a16:creationId xmlns:a16="http://schemas.microsoft.com/office/drawing/2014/main" id="{EB66159B-3070-45ED-86B4-A77BCB5FF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726243" y="7145743"/>
              <a:ext cx="2448233" cy="1686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N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205</xdr:col>
      <xdr:colOff>9831</xdr:colOff>
      <xdr:row>38</xdr:row>
      <xdr:rowOff>164384</xdr:rowOff>
    </xdr:from>
    <xdr:to>
      <xdr:col>209</xdr:col>
      <xdr:colOff>422786</xdr:colOff>
      <xdr:row>48</xdr:row>
      <xdr:rowOff>14748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179EF6DA-DDDA-4F2D-91C3-D7FD8FEEA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201</xdr:col>
      <xdr:colOff>371601</xdr:colOff>
      <xdr:row>11</xdr:row>
      <xdr:rowOff>24724</xdr:rowOff>
    </xdr:from>
    <xdr:ext cx="590418" cy="369332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A4A634B-B84D-014B-553C-68011C14BB48}"/>
            </a:ext>
          </a:extLst>
        </xdr:cNvPr>
        <xdr:cNvSpPr txBox="1"/>
      </xdr:nvSpPr>
      <xdr:spPr>
        <a:xfrm>
          <a:off x="122901201" y="2065559"/>
          <a:ext cx="590418" cy="369332"/>
        </a:xfrm>
        <a:prstGeom prst="rect">
          <a:avLst/>
        </a:prstGeom>
        <a:noFill/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900" b="1">
              <a:latin typeface="Amasis MT Pro Black" panose="02040A04050005020304" pitchFamily="18" charset="0"/>
            </a:rPr>
            <a:t>Kaizen</a:t>
          </a:r>
        </a:p>
        <a:p>
          <a:r>
            <a:rPr lang="en-IN" sz="900" b="1">
              <a:latin typeface="Amasis MT Pro Black" panose="02040A04050005020304" pitchFamily="18" charset="0"/>
            </a:rPr>
            <a:t>Count</a:t>
          </a:r>
        </a:p>
      </xdr:txBody>
    </xdr:sp>
    <xdr:clientData/>
  </xdr:oneCellAnchor>
  <xdr:oneCellAnchor>
    <xdr:from>
      <xdr:col>205</xdr:col>
      <xdr:colOff>302243</xdr:colOff>
      <xdr:row>11</xdr:row>
      <xdr:rowOff>43227</xdr:rowOff>
    </xdr:from>
    <xdr:ext cx="1139130" cy="369332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5B34923-FE4C-49CA-BA0F-03B40BE021B4}"/>
            </a:ext>
          </a:extLst>
        </xdr:cNvPr>
        <xdr:cNvSpPr txBox="1"/>
      </xdr:nvSpPr>
      <xdr:spPr>
        <a:xfrm>
          <a:off x="125270243" y="2084062"/>
          <a:ext cx="1139130" cy="369332"/>
        </a:xfrm>
        <a:prstGeom prst="rect">
          <a:avLst/>
        </a:prstGeom>
        <a:noFill/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IN" sz="900" b="1">
              <a:solidFill>
                <a:schemeClr val="tx1"/>
              </a:solidFill>
              <a:latin typeface="Amasis MT Pro Black" panose="02040A04050005020304" pitchFamily="18" charset="0"/>
              <a:ea typeface="+mn-ea"/>
              <a:cs typeface="+mn-cs"/>
            </a:rPr>
            <a:t>Improvement</a:t>
          </a:r>
        </a:p>
        <a:p>
          <a:pPr marL="0" indent="0" algn="ctr"/>
          <a:r>
            <a:rPr lang="en-IN" sz="900" b="1">
              <a:solidFill>
                <a:schemeClr val="tx1"/>
              </a:solidFill>
              <a:latin typeface="Amasis MT Pro Black" panose="02040A04050005020304" pitchFamily="18" charset="0"/>
              <a:ea typeface="+mn-ea"/>
              <a:cs typeface="+mn-cs"/>
            </a:rPr>
            <a:t>ROI</a:t>
          </a:r>
        </a:p>
      </xdr:txBody>
    </xdr:sp>
    <xdr:clientData/>
  </xdr:oneCellAnchor>
  <xdr:oneCellAnchor>
    <xdr:from>
      <xdr:col>207</xdr:col>
      <xdr:colOff>568877</xdr:colOff>
      <xdr:row>11</xdr:row>
      <xdr:rowOff>9068</xdr:rowOff>
    </xdr:from>
    <xdr:ext cx="819262" cy="369332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F7384DC5-EAE2-4054-B117-EB933B09A905}"/>
            </a:ext>
          </a:extLst>
        </xdr:cNvPr>
        <xdr:cNvSpPr txBox="1"/>
      </xdr:nvSpPr>
      <xdr:spPr>
        <a:xfrm>
          <a:off x="126756077" y="2049903"/>
          <a:ext cx="819262" cy="369332"/>
        </a:xfrm>
        <a:prstGeom prst="rect">
          <a:avLst/>
        </a:prstGeom>
        <a:noFill/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IN" sz="900" b="1">
              <a:solidFill>
                <a:schemeClr val="tx1"/>
              </a:solidFill>
              <a:latin typeface="Amasis MT Pro Black" panose="02040A04050005020304" pitchFamily="18" charset="0"/>
              <a:ea typeface="+mn-ea"/>
              <a:cs typeface="+mn-cs"/>
            </a:rPr>
            <a:t>Employee</a:t>
          </a:r>
        </a:p>
        <a:p>
          <a:pPr marL="0" indent="0" algn="ctr"/>
          <a:r>
            <a:rPr lang="en-IN" sz="900" b="1">
              <a:solidFill>
                <a:schemeClr val="tx1"/>
              </a:solidFill>
              <a:latin typeface="Amasis MT Pro Black" panose="02040A04050005020304" pitchFamily="18" charset="0"/>
              <a:ea typeface="+mn-ea"/>
              <a:cs typeface="+mn-cs"/>
            </a:rPr>
            <a:t>Suggestion</a:t>
          </a:r>
        </a:p>
      </xdr:txBody>
    </xdr:sp>
    <xdr:clientData/>
  </xdr:oneCellAnchor>
  <xdr:oneCellAnchor>
    <xdr:from>
      <xdr:col>201</xdr:col>
      <xdr:colOff>319955</xdr:colOff>
      <xdr:row>13</xdr:row>
      <xdr:rowOff>141910</xdr:rowOff>
    </xdr:from>
    <xdr:ext cx="766235" cy="561949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F8C58DA-AB80-4C62-859D-04D017E36E26}"/>
            </a:ext>
          </a:extLst>
        </xdr:cNvPr>
        <xdr:cNvSpPr txBox="1"/>
      </xdr:nvSpPr>
      <xdr:spPr>
        <a:xfrm>
          <a:off x="122849555" y="2553806"/>
          <a:ext cx="766235" cy="561949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3000" b="1">
              <a:solidFill>
                <a:schemeClr val="bg1"/>
              </a:solidFill>
            </a:rPr>
            <a:t>10+</a:t>
          </a:r>
        </a:p>
      </xdr:txBody>
    </xdr:sp>
    <xdr:clientData/>
  </xdr:oneCellAnchor>
  <xdr:twoCellAnchor>
    <xdr:from>
      <xdr:col>203</xdr:col>
      <xdr:colOff>268173</xdr:colOff>
      <xdr:row>10</xdr:row>
      <xdr:rowOff>162570</xdr:rowOff>
    </xdr:from>
    <xdr:to>
      <xdr:col>205</xdr:col>
      <xdr:colOff>95721</xdr:colOff>
      <xdr:row>16</xdr:row>
      <xdr:rowOff>146796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354E117-53E3-070D-C7B8-ED3BBBA894D7}"/>
            </a:ext>
          </a:extLst>
        </xdr:cNvPr>
        <xdr:cNvGrpSpPr/>
      </xdr:nvGrpSpPr>
      <xdr:grpSpPr>
        <a:xfrm>
          <a:off x="123416251" y="2012085"/>
          <a:ext cx="1040829" cy="1093934"/>
          <a:chOff x="124016973" y="2017874"/>
          <a:chExt cx="1046748" cy="1097409"/>
        </a:xfrm>
      </xdr:grpSpPr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2F52DA6B-B4D2-432B-9258-0853861FA00E}"/>
              </a:ext>
            </a:extLst>
          </xdr:cNvPr>
          <xdr:cNvSpPr/>
        </xdr:nvSpPr>
        <xdr:spPr>
          <a:xfrm>
            <a:off x="124016973" y="2017874"/>
            <a:ext cx="1046748" cy="1097409"/>
          </a:xfrm>
          <a:custGeom>
            <a:avLst/>
            <a:gdLst/>
            <a:ahLst/>
            <a:cxnLst/>
            <a:rect l="0" t="0" r="0" b="0"/>
            <a:pathLst>
              <a:path w="1115695" h="1149350">
                <a:moveTo>
                  <a:pt x="929639" y="1149096"/>
                </a:moveTo>
                <a:lnTo>
                  <a:pt x="185928" y="1149096"/>
                </a:lnTo>
                <a:lnTo>
                  <a:pt x="136701" y="1142520"/>
                </a:lnTo>
                <a:lnTo>
                  <a:pt x="92343" y="1123921"/>
                </a:lnTo>
                <a:lnTo>
                  <a:pt x="54673" y="1094994"/>
                </a:lnTo>
                <a:lnTo>
                  <a:pt x="25512" y="1057430"/>
                </a:lnTo>
                <a:lnTo>
                  <a:pt x="6681" y="1012923"/>
                </a:lnTo>
                <a:lnTo>
                  <a:pt x="0" y="963167"/>
                </a:lnTo>
                <a:lnTo>
                  <a:pt x="0" y="185927"/>
                </a:lnTo>
                <a:lnTo>
                  <a:pt x="6681" y="136172"/>
                </a:lnTo>
                <a:lnTo>
                  <a:pt x="25512" y="91665"/>
                </a:lnTo>
                <a:lnTo>
                  <a:pt x="54673" y="54101"/>
                </a:lnTo>
                <a:lnTo>
                  <a:pt x="92343" y="25174"/>
                </a:lnTo>
                <a:lnTo>
                  <a:pt x="136701" y="6575"/>
                </a:lnTo>
                <a:lnTo>
                  <a:pt x="185928" y="0"/>
                </a:lnTo>
                <a:lnTo>
                  <a:pt x="929639" y="0"/>
                </a:lnTo>
                <a:lnTo>
                  <a:pt x="978866" y="6575"/>
                </a:lnTo>
                <a:lnTo>
                  <a:pt x="1023224" y="25174"/>
                </a:lnTo>
                <a:lnTo>
                  <a:pt x="1060894" y="54101"/>
                </a:lnTo>
                <a:lnTo>
                  <a:pt x="1090055" y="91665"/>
                </a:lnTo>
                <a:lnTo>
                  <a:pt x="1108886" y="136172"/>
                </a:lnTo>
                <a:lnTo>
                  <a:pt x="1115568" y="185927"/>
                </a:lnTo>
                <a:lnTo>
                  <a:pt x="1115568" y="963167"/>
                </a:lnTo>
                <a:lnTo>
                  <a:pt x="1108886" y="1012923"/>
                </a:lnTo>
                <a:lnTo>
                  <a:pt x="1090055" y="1057430"/>
                </a:lnTo>
                <a:lnTo>
                  <a:pt x="1060894" y="1094994"/>
                </a:lnTo>
                <a:lnTo>
                  <a:pt x="1023224" y="1123921"/>
                </a:lnTo>
                <a:lnTo>
                  <a:pt x="978866" y="1142520"/>
                </a:lnTo>
                <a:lnTo>
                  <a:pt x="929639" y="1149096"/>
                </a:lnTo>
                <a:close/>
              </a:path>
            </a:pathLst>
          </a:cu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34" name="Rectangle: Rounded Corners 33">
            <a:extLst>
              <a:ext uri="{FF2B5EF4-FFF2-40B4-BE49-F238E27FC236}">
                <a16:creationId xmlns:a16="http://schemas.microsoft.com/office/drawing/2014/main" id="{C9D83307-941B-41A6-8E71-2C5017334F48}"/>
              </a:ext>
            </a:extLst>
          </xdr:cNvPr>
          <xdr:cNvSpPr/>
        </xdr:nvSpPr>
        <xdr:spPr>
          <a:xfrm>
            <a:off x="124065175" y="2453372"/>
            <a:ext cx="949124" cy="599996"/>
          </a:xfrm>
          <a:prstGeom prst="roundRect">
            <a:avLst/>
          </a:prstGeom>
          <a:solidFill>
            <a:srgbClr val="00B0F0"/>
          </a:solidFill>
          <a:ln>
            <a:solidFill>
              <a:schemeClr val="bg2">
                <a:lumMod val="75000"/>
              </a:schemeClr>
            </a:solidFill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txBody>
          <a:bodyPr vertOverflow="clip" horzOverflow="clip" rtlCol="0" anchor="t"/>
          <a:lstStyle/>
          <a:p>
            <a:pPr marL="0" indent="0" algn="l"/>
            <a:endParaRPr lang="en-IN" sz="1100"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55F07806-5DAA-4A94-9B03-1767497C85CE}"/>
              </a:ext>
            </a:extLst>
          </xdr:cNvPr>
          <xdr:cNvSpPr txBox="1"/>
        </xdr:nvSpPr>
        <xdr:spPr>
          <a:xfrm>
            <a:off x="124213952" y="2071674"/>
            <a:ext cx="636521" cy="369332"/>
          </a:xfrm>
          <a:prstGeom prst="rect">
            <a:avLst/>
          </a:prstGeom>
          <a:noFill/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indent="0" algn="ctr"/>
            <a:r>
              <a:rPr lang="en-IN" sz="900" b="1">
                <a:solidFill>
                  <a:schemeClr val="tx1"/>
                </a:solidFill>
                <a:latin typeface="Amasis MT Pro Black" panose="02040A04050005020304" pitchFamily="18" charset="0"/>
                <a:ea typeface="+mn-ea"/>
                <a:cs typeface="+mn-cs"/>
              </a:rPr>
              <a:t>Cost </a:t>
            </a:r>
          </a:p>
          <a:p>
            <a:pPr marL="0" indent="0" algn="ctr"/>
            <a:r>
              <a:rPr lang="en-IN" sz="900" b="1">
                <a:solidFill>
                  <a:schemeClr val="tx1"/>
                </a:solidFill>
                <a:latin typeface="Amasis MT Pro Black" panose="02040A04050005020304" pitchFamily="18" charset="0"/>
                <a:ea typeface="+mn-ea"/>
                <a:cs typeface="+mn-cs"/>
              </a:rPr>
              <a:t>Savings</a:t>
            </a: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B7E8ED75-EBE9-451B-8A73-7B6901D9FDA9}"/>
              </a:ext>
            </a:extLst>
          </xdr:cNvPr>
          <xdr:cNvSpPr txBox="1"/>
        </xdr:nvSpPr>
        <xdr:spPr>
          <a:xfrm>
            <a:off x="124045198" y="2547120"/>
            <a:ext cx="954300" cy="561949"/>
          </a:xfrm>
          <a:prstGeom prst="rect">
            <a:avLst/>
          </a:prstGeom>
          <a:noFill/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3000" b="1">
                <a:solidFill>
                  <a:schemeClr val="bg1"/>
                </a:solidFill>
              </a:rPr>
              <a:t>₹14k</a:t>
            </a:r>
          </a:p>
        </xdr:txBody>
      </xdr:sp>
    </xdr:grpSp>
    <xdr:clientData/>
  </xdr:twoCellAnchor>
  <xdr:oneCellAnchor>
    <xdr:from>
      <xdr:col>205</xdr:col>
      <xdr:colOff>367023</xdr:colOff>
      <xdr:row>13</xdr:row>
      <xdr:rowOff>131319</xdr:rowOff>
    </xdr:from>
    <xdr:ext cx="1050096" cy="561949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CD9011BB-1C7E-4463-9B5C-65CBB680D2E2}"/>
            </a:ext>
          </a:extLst>
        </xdr:cNvPr>
        <xdr:cNvSpPr txBox="1"/>
      </xdr:nvSpPr>
      <xdr:spPr>
        <a:xfrm>
          <a:off x="125335023" y="2543215"/>
          <a:ext cx="1050096" cy="561949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3000" b="1">
              <a:solidFill>
                <a:schemeClr val="bg1"/>
              </a:solidFill>
            </a:rPr>
            <a:t>102%</a:t>
          </a:r>
        </a:p>
      </xdr:txBody>
    </xdr:sp>
    <xdr:clientData/>
  </xdr:oneCellAnchor>
  <xdr:oneCellAnchor>
    <xdr:from>
      <xdr:col>208</xdr:col>
      <xdr:colOff>12978</xdr:colOff>
      <xdr:row>13</xdr:row>
      <xdr:rowOff>76674</xdr:rowOff>
    </xdr:from>
    <xdr:ext cx="639662" cy="64024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87D92B0-B5CF-42F7-AD3E-FF8A4B8408C4}"/>
            </a:ext>
          </a:extLst>
        </xdr:cNvPr>
        <xdr:cNvSpPr txBox="1"/>
      </xdr:nvSpPr>
      <xdr:spPr>
        <a:xfrm>
          <a:off x="126597032" y="2470070"/>
          <a:ext cx="639662" cy="64024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3500" b="1">
              <a:solidFill>
                <a:schemeClr val="bg1"/>
              </a:solidFill>
            </a:rPr>
            <a:t>12</a:t>
          </a:r>
        </a:p>
      </xdr:txBody>
    </xdr:sp>
    <xdr:clientData/>
  </xdr:oneCellAnchor>
  <xdr:twoCellAnchor>
    <xdr:from>
      <xdr:col>204</xdr:col>
      <xdr:colOff>213089</xdr:colOff>
      <xdr:row>30</xdr:row>
      <xdr:rowOff>163005</xdr:rowOff>
    </xdr:from>
    <xdr:to>
      <xdr:col>210</xdr:col>
      <xdr:colOff>569205</xdr:colOff>
      <xdr:row>42</xdr:row>
      <xdr:rowOff>73446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3C96BABE-CD6A-44D1-BC84-47862EB21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206</xdr:col>
      <xdr:colOff>541663</xdr:colOff>
      <xdr:row>34</xdr:row>
      <xdr:rowOff>156071</xdr:rowOff>
    </xdr:from>
    <xdr:ext cx="855106" cy="561949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F41FA9F-48B2-4457-8C00-458059811CAE}"/>
            </a:ext>
          </a:extLst>
        </xdr:cNvPr>
        <xdr:cNvSpPr txBox="1"/>
      </xdr:nvSpPr>
      <xdr:spPr>
        <a:xfrm>
          <a:off x="125362771" y="6398963"/>
          <a:ext cx="855106" cy="561949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3000" b="1">
              <a:solidFill>
                <a:schemeClr val="tx1">
                  <a:lumMod val="75000"/>
                  <a:lumOff val="25000"/>
                </a:schemeClr>
              </a:solidFill>
            </a:rPr>
            <a:t>70%</a:t>
          </a:r>
        </a:p>
      </xdr:txBody>
    </xdr:sp>
    <xdr:clientData/>
  </xdr:oneCellAnchor>
  <xdr:oneCellAnchor>
    <xdr:from>
      <xdr:col>206</xdr:col>
      <xdr:colOff>238700</xdr:colOff>
      <xdr:row>37</xdr:row>
      <xdr:rowOff>119350</xdr:rowOff>
    </xdr:from>
    <xdr:ext cx="1341714" cy="217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F7B4D87A-2E40-4E45-80EA-613C282CFD92}"/>
            </a:ext>
          </a:extLst>
        </xdr:cNvPr>
        <xdr:cNvSpPr txBox="1"/>
      </xdr:nvSpPr>
      <xdr:spPr>
        <a:xfrm>
          <a:off x="125059808" y="6913085"/>
          <a:ext cx="134171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800" b="1">
              <a:solidFill>
                <a:schemeClr val="tx1">
                  <a:lumMod val="75000"/>
                  <a:lumOff val="25000"/>
                </a:schemeClr>
              </a:solidFill>
            </a:rPr>
            <a:t>Process Discipline Maturity</a:t>
          </a:r>
        </a:p>
      </xdr:txBody>
    </xdr:sp>
    <xdr:clientData/>
  </xdr:oneCellAnchor>
  <xdr:oneCellAnchor>
    <xdr:from>
      <xdr:col>202</xdr:col>
      <xdr:colOff>282941</xdr:colOff>
      <xdr:row>41</xdr:row>
      <xdr:rowOff>58235</xdr:rowOff>
    </xdr:from>
    <xdr:ext cx="1059072" cy="280205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98A3201-349E-46E2-B141-C8219F4D8046}"/>
            </a:ext>
          </a:extLst>
        </xdr:cNvPr>
        <xdr:cNvSpPr txBox="1"/>
      </xdr:nvSpPr>
      <xdr:spPr>
        <a:xfrm>
          <a:off x="122680339" y="7586428"/>
          <a:ext cx="105907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chemeClr val="bg1"/>
              </a:solidFill>
            </a:rPr>
            <a:t>Completed(6)</a:t>
          </a:r>
        </a:p>
      </xdr:txBody>
    </xdr:sp>
    <xdr:clientData/>
  </xdr:oneCellAnchor>
  <xdr:oneCellAnchor>
    <xdr:from>
      <xdr:col>202</xdr:col>
      <xdr:colOff>389494</xdr:colOff>
      <xdr:row>43</xdr:row>
      <xdr:rowOff>150933</xdr:rowOff>
    </xdr:from>
    <xdr:ext cx="876394" cy="280205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C66F9669-D781-43F7-8B90-4FF71FE4822C}"/>
            </a:ext>
          </a:extLst>
        </xdr:cNvPr>
        <xdr:cNvSpPr txBox="1"/>
      </xdr:nvSpPr>
      <xdr:spPr>
        <a:xfrm>
          <a:off x="123528694" y="8094206"/>
          <a:ext cx="87639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chemeClr val="bg1"/>
              </a:solidFill>
            </a:rPr>
            <a:t>Pending(2)</a:t>
          </a:r>
        </a:p>
      </xdr:txBody>
    </xdr:sp>
    <xdr:clientData/>
  </xdr:oneCellAnchor>
  <xdr:oneCellAnchor>
    <xdr:from>
      <xdr:col>202</xdr:col>
      <xdr:colOff>361062</xdr:colOff>
      <xdr:row>46</xdr:row>
      <xdr:rowOff>49054</xdr:rowOff>
    </xdr:from>
    <xdr:ext cx="927818" cy="248851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4E04F796-2496-4FED-B2BF-71F47787E746}"/>
            </a:ext>
          </a:extLst>
        </xdr:cNvPr>
        <xdr:cNvSpPr txBox="1"/>
      </xdr:nvSpPr>
      <xdr:spPr>
        <a:xfrm>
          <a:off x="123500262" y="8546509"/>
          <a:ext cx="92781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 b="1">
              <a:solidFill>
                <a:schemeClr val="bg1"/>
              </a:solidFill>
            </a:rPr>
            <a:t>In-Progress(2)</a:t>
          </a:r>
        </a:p>
      </xdr:txBody>
    </xdr:sp>
    <xdr:clientData/>
  </xdr:oneCellAnchor>
  <xdr:twoCellAnchor editAs="oneCell">
    <xdr:from>
      <xdr:col>201</xdr:col>
      <xdr:colOff>274749</xdr:colOff>
      <xdr:row>13</xdr:row>
      <xdr:rowOff>75736</xdr:rowOff>
    </xdr:from>
    <xdr:to>
      <xdr:col>201</xdr:col>
      <xdr:colOff>479898</xdr:colOff>
      <xdr:row>14</xdr:row>
      <xdr:rowOff>97714</xdr:rowOff>
    </xdr:to>
    <xdr:pic>
      <xdr:nvPicPr>
        <xdr:cNvPr id="68" name="Graphic 67" descr="Gears with solid fill">
          <a:extLst>
            <a:ext uri="{FF2B5EF4-FFF2-40B4-BE49-F238E27FC236}">
              <a16:creationId xmlns:a16="http://schemas.microsoft.com/office/drawing/2014/main" id="{2DB00460-DB68-E67F-647A-6A87102A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22804349" y="2436315"/>
          <a:ext cx="205149" cy="203561"/>
        </a:xfrm>
        <a:prstGeom prst="rect">
          <a:avLst/>
        </a:prstGeom>
      </xdr:spPr>
    </xdr:pic>
    <xdr:clientData/>
  </xdr:twoCellAnchor>
  <xdr:twoCellAnchor editAs="oneCell">
    <xdr:from>
      <xdr:col>201</xdr:col>
      <xdr:colOff>210813</xdr:colOff>
      <xdr:row>39</xdr:row>
      <xdr:rowOff>88710</xdr:rowOff>
    </xdr:from>
    <xdr:to>
      <xdr:col>201</xdr:col>
      <xdr:colOff>462868</xdr:colOff>
      <xdr:row>40</xdr:row>
      <xdr:rowOff>157394</xdr:rowOff>
    </xdr:to>
    <xdr:pic>
      <xdr:nvPicPr>
        <xdr:cNvPr id="70" name="Graphic 69" descr="DNA with solid fill">
          <a:extLst>
            <a:ext uri="{FF2B5EF4-FFF2-40B4-BE49-F238E27FC236}">
              <a16:creationId xmlns:a16="http://schemas.microsoft.com/office/drawing/2014/main" id="{159066A2-B1C7-9F6F-5FEA-EFA3DFB4A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22993573" y="7211206"/>
          <a:ext cx="252055" cy="251312"/>
        </a:xfrm>
        <a:prstGeom prst="rect">
          <a:avLst/>
        </a:prstGeom>
      </xdr:spPr>
    </xdr:pic>
    <xdr:clientData/>
  </xdr:twoCellAnchor>
  <xdr:twoCellAnchor editAs="oneCell">
    <xdr:from>
      <xdr:col>205</xdr:col>
      <xdr:colOff>427000</xdr:colOff>
      <xdr:row>31</xdr:row>
      <xdr:rowOff>135435</xdr:rowOff>
    </xdr:from>
    <xdr:to>
      <xdr:col>206</xdr:col>
      <xdr:colOff>38685</xdr:colOff>
      <xdr:row>32</xdr:row>
      <xdr:rowOff>171450</xdr:rowOff>
    </xdr:to>
    <xdr:pic>
      <xdr:nvPicPr>
        <xdr:cNvPr id="72" name="Graphic 71" descr="Gauge with solid fill">
          <a:extLst>
            <a:ext uri="{FF2B5EF4-FFF2-40B4-BE49-F238E27FC236}">
              <a16:creationId xmlns:a16="http://schemas.microsoft.com/office/drawing/2014/main" id="{283152CE-6AAC-EA98-BE5B-4599C3700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25395000" y="5844085"/>
          <a:ext cx="221285" cy="220165"/>
        </a:xfrm>
        <a:prstGeom prst="rect">
          <a:avLst/>
        </a:prstGeom>
      </xdr:spPr>
    </xdr:pic>
    <xdr:clientData/>
  </xdr:twoCellAnchor>
  <xdr:twoCellAnchor editAs="oneCell">
    <xdr:from>
      <xdr:col>205</xdr:col>
      <xdr:colOff>307077</xdr:colOff>
      <xdr:row>39</xdr:row>
      <xdr:rowOff>97603</xdr:rowOff>
    </xdr:from>
    <xdr:to>
      <xdr:col>205</xdr:col>
      <xdr:colOff>510425</xdr:colOff>
      <xdr:row>40</xdr:row>
      <xdr:rowOff>115186</xdr:rowOff>
    </xdr:to>
    <xdr:pic>
      <xdr:nvPicPr>
        <xdr:cNvPr id="74" name="Graphic 73" descr="Crown with solid fill">
          <a:extLst>
            <a:ext uri="{FF2B5EF4-FFF2-40B4-BE49-F238E27FC236}">
              <a16:creationId xmlns:a16="http://schemas.microsoft.com/office/drawing/2014/main" id="{E20CB655-7273-D5A9-AA82-10BCDD289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25638356" y="7354324"/>
          <a:ext cx="203348" cy="203653"/>
        </a:xfrm>
        <a:prstGeom prst="rect">
          <a:avLst/>
        </a:prstGeom>
      </xdr:spPr>
    </xdr:pic>
    <xdr:clientData/>
  </xdr:twoCellAnchor>
  <xdr:twoCellAnchor editAs="oneCell">
    <xdr:from>
      <xdr:col>201</xdr:col>
      <xdr:colOff>211143</xdr:colOff>
      <xdr:row>17</xdr:row>
      <xdr:rowOff>166175</xdr:rowOff>
    </xdr:from>
    <xdr:to>
      <xdr:col>201</xdr:col>
      <xdr:colOff>400539</xdr:colOff>
      <xdr:row>18</xdr:row>
      <xdr:rowOff>169543</xdr:rowOff>
    </xdr:to>
    <xdr:pic>
      <xdr:nvPicPr>
        <xdr:cNvPr id="76" name="Graphic 75" descr="Upward trend with solid fill">
          <a:extLst>
            <a:ext uri="{FF2B5EF4-FFF2-40B4-BE49-F238E27FC236}">
              <a16:creationId xmlns:a16="http://schemas.microsoft.com/office/drawing/2014/main" id="{4D321026-07CA-7F02-7503-C8AA164BD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122937105" y="3280117"/>
          <a:ext cx="189396" cy="186541"/>
        </a:xfrm>
        <a:prstGeom prst="rect">
          <a:avLst/>
        </a:prstGeom>
      </xdr:spPr>
    </xdr:pic>
    <xdr:clientData/>
  </xdr:twoCellAnchor>
  <xdr:twoCellAnchor editAs="oneCell">
    <xdr:from>
      <xdr:col>205</xdr:col>
      <xdr:colOff>442140</xdr:colOff>
      <xdr:row>13</xdr:row>
      <xdr:rowOff>66455</xdr:rowOff>
    </xdr:from>
    <xdr:to>
      <xdr:col>206</xdr:col>
      <xdr:colOff>40473</xdr:colOff>
      <xdr:row>14</xdr:row>
      <xdr:rowOff>89272</xdr:rowOff>
    </xdr:to>
    <xdr:pic>
      <xdr:nvPicPr>
        <xdr:cNvPr id="78" name="Graphic 77" descr="Bar graph with upward trend with solid fill">
          <a:extLst>
            <a:ext uri="{FF2B5EF4-FFF2-40B4-BE49-F238E27FC236}">
              <a16:creationId xmlns:a16="http://schemas.microsoft.com/office/drawing/2014/main" id="{6A3853C5-8DF0-A18D-FBA0-5D1C5145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125410140" y="2478351"/>
          <a:ext cx="207933" cy="208347"/>
        </a:xfrm>
        <a:prstGeom prst="rect">
          <a:avLst/>
        </a:prstGeom>
      </xdr:spPr>
    </xdr:pic>
    <xdr:clientData/>
  </xdr:twoCellAnchor>
  <xdr:twoCellAnchor editAs="oneCell">
    <xdr:from>
      <xdr:col>201</xdr:col>
      <xdr:colOff>155667</xdr:colOff>
      <xdr:row>25</xdr:row>
      <xdr:rowOff>116056</xdr:rowOff>
    </xdr:from>
    <xdr:to>
      <xdr:col>201</xdr:col>
      <xdr:colOff>327943</xdr:colOff>
      <xdr:row>26</xdr:row>
      <xdr:rowOff>104652</xdr:rowOff>
    </xdr:to>
    <xdr:pic>
      <xdr:nvPicPr>
        <xdr:cNvPr id="80" name="Graphic 79" descr="Stopwatch with solid fill">
          <a:extLst>
            <a:ext uri="{FF2B5EF4-FFF2-40B4-BE49-F238E27FC236}">
              <a16:creationId xmlns:a16="http://schemas.microsoft.com/office/drawing/2014/main" id="{371672A5-1258-F002-032E-3D5B5BE8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22685267" y="4688056"/>
          <a:ext cx="172276" cy="171476"/>
        </a:xfrm>
        <a:prstGeom prst="rect">
          <a:avLst/>
        </a:prstGeom>
      </xdr:spPr>
    </xdr:pic>
    <xdr:clientData/>
  </xdr:twoCellAnchor>
  <xdr:twoCellAnchor editAs="oneCell">
    <xdr:from>
      <xdr:col>205</xdr:col>
      <xdr:colOff>389786</xdr:colOff>
      <xdr:row>17</xdr:row>
      <xdr:rowOff>169813</xdr:rowOff>
    </xdr:from>
    <xdr:to>
      <xdr:col>205</xdr:col>
      <xdr:colOff>547530</xdr:colOff>
      <xdr:row>18</xdr:row>
      <xdr:rowOff>141387</xdr:rowOff>
    </xdr:to>
    <xdr:pic>
      <xdr:nvPicPr>
        <xdr:cNvPr id="82" name="Graphic 81" descr="Hourglass Finished with solid fill">
          <a:extLst>
            <a:ext uri="{FF2B5EF4-FFF2-40B4-BE49-F238E27FC236}">
              <a16:creationId xmlns:a16="http://schemas.microsoft.com/office/drawing/2014/main" id="{14749E03-42D6-6295-460D-ACDA466C4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>
          <a:off x="125564687" y="3258184"/>
          <a:ext cx="157744" cy="153243"/>
        </a:xfrm>
        <a:prstGeom prst="rect">
          <a:avLst/>
        </a:prstGeom>
      </xdr:spPr>
    </xdr:pic>
    <xdr:clientData/>
  </xdr:twoCellAnchor>
  <xdr:twoCellAnchor editAs="oneCell">
    <xdr:from>
      <xdr:col>207</xdr:col>
      <xdr:colOff>501730</xdr:colOff>
      <xdr:row>13</xdr:row>
      <xdr:rowOff>58122</xdr:rowOff>
    </xdr:from>
    <xdr:to>
      <xdr:col>208</xdr:col>
      <xdr:colOff>147597</xdr:colOff>
      <xdr:row>14</xdr:row>
      <xdr:rowOff>82379</xdr:rowOff>
    </xdr:to>
    <xdr:pic>
      <xdr:nvPicPr>
        <xdr:cNvPr id="84" name="Graphic 83" descr="Group of people with solid fill">
          <a:extLst>
            <a:ext uri="{FF2B5EF4-FFF2-40B4-BE49-F238E27FC236}">
              <a16:creationId xmlns:a16="http://schemas.microsoft.com/office/drawing/2014/main" id="{ECC1DD7F-F597-237F-F281-7F7B80A7A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126973135" y="2423068"/>
          <a:ext cx="256840" cy="206176"/>
        </a:xfrm>
        <a:prstGeom prst="rect">
          <a:avLst/>
        </a:prstGeom>
      </xdr:spPr>
    </xdr:pic>
    <xdr:clientData/>
  </xdr:twoCellAnchor>
  <xdr:twoCellAnchor editAs="oneCell">
    <xdr:from>
      <xdr:col>203</xdr:col>
      <xdr:colOff>360699</xdr:colOff>
      <xdr:row>13</xdr:row>
      <xdr:rowOff>38079</xdr:rowOff>
    </xdr:from>
    <xdr:to>
      <xdr:col>203</xdr:col>
      <xdr:colOff>567664</xdr:colOff>
      <xdr:row>14</xdr:row>
      <xdr:rowOff>61611</xdr:rowOff>
    </xdr:to>
    <xdr:pic>
      <xdr:nvPicPr>
        <xdr:cNvPr id="86" name="Graphic 85" descr="Coins with solid fill">
          <a:extLst>
            <a:ext uri="{FF2B5EF4-FFF2-40B4-BE49-F238E27FC236}">
              <a16:creationId xmlns:a16="http://schemas.microsoft.com/office/drawing/2014/main" id="{D18A610E-8E7C-F9DE-FA46-B1D6D2B4E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:asvg="http://schemas.microsoft.com/office/drawing/2016/SVG/main" r:embed="rId27"/>
            </a:ext>
          </a:extLst>
        </a:blip>
        <a:stretch>
          <a:fillRect/>
        </a:stretch>
      </xdr:blipFill>
      <xdr:spPr>
        <a:xfrm>
          <a:off x="123901867" y="2431475"/>
          <a:ext cx="206965" cy="207639"/>
        </a:xfrm>
        <a:prstGeom prst="rect">
          <a:avLst/>
        </a:prstGeom>
      </xdr:spPr>
    </xdr:pic>
    <xdr:clientData/>
  </xdr:twoCellAnchor>
  <xdr:twoCellAnchor editAs="oneCell">
    <xdr:from>
      <xdr:col>201</xdr:col>
      <xdr:colOff>233988</xdr:colOff>
      <xdr:row>31</xdr:row>
      <xdr:rowOff>129576</xdr:rowOff>
    </xdr:from>
    <xdr:to>
      <xdr:col>201</xdr:col>
      <xdr:colOff>499872</xdr:colOff>
      <xdr:row>33</xdr:row>
      <xdr:rowOff>24526</xdr:rowOff>
    </xdr:to>
    <xdr:pic>
      <xdr:nvPicPr>
        <xdr:cNvPr id="88" name="Graphic 87" descr="Bullseye with solid fill">
          <a:extLst>
            <a:ext uri="{FF2B5EF4-FFF2-40B4-BE49-F238E27FC236}">
              <a16:creationId xmlns:a16="http://schemas.microsoft.com/office/drawing/2014/main" id="{43E2826C-408D-8EFE-8056-3B55A77D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96DAC541-7B7A-43D3-8B79-37D633B846F1}">
              <asvg:svgBlip xmlns:asvg="http://schemas.microsoft.com/office/drawing/2016/SVG/main" r:embed="rId29"/>
            </a:ext>
          </a:extLst>
        </a:blip>
        <a:stretch>
          <a:fillRect/>
        </a:stretch>
      </xdr:blipFill>
      <xdr:spPr>
        <a:xfrm>
          <a:off x="122763588" y="5798856"/>
          <a:ext cx="265884" cy="260710"/>
        </a:xfrm>
        <a:prstGeom prst="rect">
          <a:avLst/>
        </a:prstGeom>
      </xdr:spPr>
    </xdr:pic>
    <xdr:clientData/>
  </xdr:twoCellAnchor>
  <xdr:oneCellAnchor>
    <xdr:from>
      <xdr:col>202</xdr:col>
      <xdr:colOff>450573</xdr:colOff>
      <xdr:row>5</xdr:row>
      <xdr:rowOff>86139</xdr:rowOff>
    </xdr:from>
    <xdr:ext cx="4273826" cy="707886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9EE949DE-927E-49D8-86A7-0D340685CE5F}"/>
            </a:ext>
          </a:extLst>
        </xdr:cNvPr>
        <xdr:cNvSpPr txBox="1"/>
      </xdr:nvSpPr>
      <xdr:spPr>
        <a:xfrm>
          <a:off x="123589773" y="1013791"/>
          <a:ext cx="4273826" cy="707886"/>
        </a:xfrm>
        <a:prstGeom prst="rect">
          <a:avLst/>
        </a:prstGeom>
        <a:noFill/>
        <a:ln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IN" sz="2000" b="1">
              <a:solidFill>
                <a:schemeClr val="tx1"/>
              </a:solidFill>
              <a:latin typeface="Amasis MT Pro Black" panose="02040A04050005020304" pitchFamily="18" charset="0"/>
              <a:ea typeface="+mn-ea"/>
              <a:cs typeface="+mn-cs"/>
            </a:rPr>
            <a:t>CONTINUOUS IMPROVEMENT DASHBOARD</a:t>
          </a:r>
        </a:p>
      </xdr:txBody>
    </xdr:sp>
    <xdr:clientData/>
  </xdr:oneCellAnchor>
  <xdr:twoCellAnchor editAs="oneCell">
    <xdr:from>
      <xdr:col>201</xdr:col>
      <xdr:colOff>165653</xdr:colOff>
      <xdr:row>5</xdr:row>
      <xdr:rowOff>26503</xdr:rowOff>
    </xdr:from>
    <xdr:to>
      <xdr:col>203</xdr:col>
      <xdr:colOff>105422</xdr:colOff>
      <xdr:row>9</xdr:row>
      <xdr:rowOff>91844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3F2806-1835-FB2A-AB25-8EA2655BA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2695253" y="954155"/>
          <a:ext cx="1158969" cy="80746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2.34596712963" createdVersion="8" refreshedVersion="8" minRefreshableVersion="3" recordCount="10" xr:uid="{0A85F401-AA09-447D-BCF8-18DAE7578491}">
  <cacheSource type="worksheet">
    <worksheetSource ref="A1:F11" sheet="Kaizen Data"/>
  </cacheSource>
  <cacheFields count="6">
    <cacheField name="Kaizen ID" numFmtId="0">
      <sharedItems count="10">
        <s v="KZ-001"/>
        <s v="KZ-002"/>
        <s v="KZ-003"/>
        <s v="KZ-004"/>
        <s v="KZ-005"/>
        <s v="KZ-006"/>
        <s v="KZ-007"/>
        <s v="KZ-008"/>
        <s v="KZ-009"/>
        <s v="KZ-010"/>
      </sharedItems>
    </cacheField>
    <cacheField name="Kaizen Category" numFmtId="0">
      <sharedItems count="4">
        <s v="Safety"/>
        <s v="Quality"/>
        <s v="Cost"/>
        <s v="Delivery"/>
      </sharedItems>
    </cacheField>
    <cacheField name="Kaizen Start Date" numFmtId="14">
      <sharedItems containsSemiMixedTypes="0" containsNonDate="0" containsDate="1" containsString="0" minDate="2024-01-05T00:00:00" maxDate="2024-05-13T00:00:00"/>
    </cacheField>
    <cacheField name="Kaizen Closure Date" numFmtId="14">
      <sharedItems containsSemiMixedTypes="0" containsNonDate="0" containsDate="1" containsString="0" minDate="2024-01-20T00:00:00" maxDate="2024-06-06T00:00:00"/>
    </cacheField>
    <cacheField name="Kaizen Status" numFmtId="0">
      <sharedItems/>
    </cacheField>
    <cacheField name="Kaizen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2.346276041666" createdVersion="8" refreshedVersion="8" minRefreshableVersion="3" recordCount="10" xr:uid="{F444A4E5-B6B4-4C5F-A313-FEC212DAA1C9}">
  <cacheSource type="worksheet">
    <worksheetSource ref="A1:G11" sheet="Cost Savings "/>
  </cacheSource>
  <cacheFields count="7">
    <cacheField name="Baseline Cost" numFmtId="0">
      <sharedItems containsSemiMixedTypes="0" containsString="0" containsNumber="1" containsInteger="1" minValue="67000" maxValue="310000"/>
    </cacheField>
    <cacheField name="Improved Cost" numFmtId="0">
      <sharedItems containsSemiMixedTypes="0" containsString="0" containsNumber="1" containsInteger="1" minValue="63000" maxValue="285000"/>
    </cacheField>
    <cacheField name="Cost Saving Amount" numFmtId="0">
      <sharedItems containsSemiMixedTypes="0" containsString="0" containsNumber="1" containsInteger="1" minValue="4000" maxValue="30000"/>
    </cacheField>
    <cacheField name="Saving Type" numFmtId="0">
      <sharedItems/>
    </cacheField>
    <cacheField name="Currency" numFmtId="0">
      <sharedItems/>
    </cacheField>
    <cacheField name="Validation Status" numFmtId="0">
      <sharedItems/>
    </cacheField>
    <cacheField name="Finance Approved (Y/N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2.348061574077" createdVersion="8" refreshedVersion="8" minRefreshableVersion="3" recordCount="10" xr:uid="{4A98BE3F-B8AC-4124-A689-1D04F58E7EFE}">
  <cacheSource type="worksheet">
    <worksheetSource ref="A1:E11" sheet="Impeovement ROI"/>
  </cacheSource>
  <cacheFields count="5">
    <cacheField name="Implementation Cost" numFmtId="0">
      <sharedItems containsSemiMixedTypes="0" containsString="0" containsNumber="1" containsInteger="1" minValue="100000" maxValue="350000"/>
    </cacheField>
    <cacheField name="Annual Benefit" numFmtId="0">
      <sharedItems containsSemiMixedTypes="0" containsString="0" containsNumber="1" containsInteger="1" minValue="210000" maxValue="600000"/>
    </cacheField>
    <cacheField name="Net Benefit" numFmtId="0">
      <sharedItems containsSemiMixedTypes="0" containsString="0" containsNumber="1" containsInteger="1" minValue="110000" maxValue="250000"/>
    </cacheField>
    <cacheField name="ROI %" numFmtId="9">
      <sharedItems containsSemiMixedTypes="0" containsString="0" containsNumber="1" minValue="0.71" maxValue="1.25"/>
    </cacheField>
    <cacheField name="Payback Period (Months)" numFmtId="0">
      <sharedItems containsSemiMixedTypes="0" containsString="0" containsNumber="1" minValue="5.3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2.348533101853" createdVersion="8" refreshedVersion="8" minRefreshableVersion="3" recordCount="10" xr:uid="{67AD08C3-60E7-4684-BF20-B69B3CA90CBC}">
  <cacheSource type="worksheet">
    <worksheetSource ref="A1:H11" sheet="Employee Suggestion"/>
  </cacheSource>
  <cacheFields count="8">
    <cacheField name="Suggestion ID" numFmtId="0">
      <sharedItems count="10">
        <s v="SG-001"/>
        <s v="SG-002"/>
        <s v="SG-003"/>
        <s v="SG-004"/>
        <s v="SG-005"/>
        <s v="SG-006"/>
        <s v="SG-007"/>
        <s v="SG-008"/>
        <s v="SG-009"/>
        <s v="SG-010"/>
      </sharedItems>
    </cacheField>
    <cacheField name="Employee ID" numFmtId="0">
      <sharedItems/>
    </cacheField>
    <cacheField name="Employee Department" numFmtId="0">
      <sharedItems/>
    </cacheField>
    <cacheField name="Suggestion Date" numFmtId="14">
      <sharedItems containsSemiMixedTypes="0" containsNonDate="0" containsDate="1" containsString="0" minDate="2024-01-08T00:00:00" maxDate="2024-04-21T00:00:00"/>
    </cacheField>
    <cacheField name="Suggestion Category" numFmtId="0">
      <sharedItems/>
    </cacheField>
    <cacheField name="Suggestion Status" numFmtId="0">
      <sharedItems/>
    </cacheField>
    <cacheField name="Implemented (Y/N)" numFmtId="0">
      <sharedItems/>
    </cacheField>
    <cacheField name="Linked Kaizen 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2.349000000002" createdVersion="8" refreshedVersion="8" minRefreshableVersion="3" recordCount="10" xr:uid="{45B9FD49-EA63-4888-8802-DF68EA49656C}">
  <cacheSource type="worksheet">
    <worksheetSource ref="A1:G11" sheet="OEE improvement"/>
  </cacheSource>
  <cacheFields count="7">
    <cacheField name="Machine / Line ID" numFmtId="0">
      <sharedItems count="10">
        <s v="Line-01"/>
        <s v="Line-02"/>
        <s v="Line-03"/>
        <s v="Line-04"/>
        <s v="Line-05"/>
        <s v="Line-06"/>
        <s v="Line-07"/>
        <s v="Line-08"/>
        <s v="Line-09"/>
        <s v="Line-10"/>
      </sharedItems>
    </cacheField>
    <cacheField name="Baseline OEE %" numFmtId="9">
      <sharedItems containsSemiMixedTypes="0" containsString="0" containsNumber="1" minValue="0.52" maxValue="0.68"/>
    </cacheField>
    <cacheField name="Improved OEE %" numFmtId="9">
      <sharedItems containsSemiMixedTypes="0" containsString="0" containsNumber="1" minValue="0.6" maxValue="0.75"/>
    </cacheField>
    <cacheField name="OEE Improvement %" numFmtId="9">
      <sharedItems containsSemiMixedTypes="0" containsString="0" containsNumber="1" minValue="7.0000000000000007E-2" maxValue="0.08"/>
    </cacheField>
    <cacheField name="Availability %" numFmtId="9">
      <sharedItems containsSemiMixedTypes="0" containsString="0" containsNumber="1" minValue="0.75" maxValue="0.9"/>
    </cacheField>
    <cacheField name="Performance %" numFmtId="9">
      <sharedItems containsSemiMixedTypes="0" containsString="0" containsNumber="1" minValue="0.78" maxValue="0.86"/>
    </cacheField>
    <cacheField name="Quality %" numFmtId="9">
      <sharedItems containsSemiMixedTypes="0" containsString="0" containsNumber="1" minValue="0.85" maxValue="0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2.349856134257" createdVersion="8" refreshedVersion="8" minRefreshableVersion="3" recordCount="10" xr:uid="{983B08FF-CA3F-4286-8E51-EA0B10150145}">
  <cacheSource type="worksheet">
    <worksheetSource ref="A1:E11" sheet="Changeover time "/>
  </cacheSource>
  <cacheFields count="5">
    <cacheField name="nvt" numFmtId="0">
      <sharedItems count="10">
        <s v="Line-01"/>
        <s v="Line-02"/>
        <s v="Line-03"/>
        <s v="Line-04"/>
        <s v="Line-05"/>
        <s v="Line-06"/>
        <s v="Line-07"/>
        <s v="Line-08"/>
        <s v="Line-09"/>
        <s v="Line-10"/>
      </sharedItems>
    </cacheField>
    <cacheField name="Baseline Changeover Time (Min)" numFmtId="0">
      <sharedItems containsSemiMixedTypes="0" containsString="0" containsNumber="1" containsInteger="1" minValue="80" maxValue="150"/>
    </cacheField>
    <cacheField name="Improved Changeover Time (Min)" numFmtId="0">
      <sharedItems containsSemiMixedTypes="0" containsString="0" containsNumber="1" containsInteger="1" minValue="60" maxValue="95"/>
    </cacheField>
    <cacheField name="Changeover Time Reduction (Min)" numFmtId="0">
      <sharedItems containsSemiMixedTypes="0" containsString="0" containsNumber="1" containsInteger="1" minValue="10" maxValue="55" count="8">
        <n v="45"/>
        <n v="30"/>
        <n v="55"/>
        <n v="15"/>
        <n v="40"/>
        <n v="10"/>
        <n v="50"/>
        <n v="12"/>
      </sharedItems>
    </cacheField>
    <cacheField name="SMED Applied (Y/N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2.351072916666" createdVersion="8" refreshedVersion="8" minRefreshableVersion="3" recordCount="10" xr:uid="{DF15F6DF-DE52-4356-9428-C0DFF0D135B7}">
  <cacheSource type="worksheet">
    <worksheetSource ref="A1:E11" sheet="waste reduction"/>
  </cacheSource>
  <cacheFields count="5">
    <cacheField name="Waste Type" numFmtId="0">
      <sharedItems count="3">
        <s v="Scrap"/>
        <s v="Rework"/>
        <s v="Overproduction"/>
      </sharedItems>
    </cacheField>
    <cacheField name="Baseline Waste %" numFmtId="10">
      <sharedItems containsSemiMixedTypes="0" containsString="0" containsNumber="1" minValue="4.8000000000000001E-2" maxValue="0.11"/>
    </cacheField>
    <cacheField name="Improved Waste %" numFmtId="10">
      <sharedItems containsSemiMixedTypes="0" containsString="0" containsNumber="1" minValue="3.2000000000000001E-2" maxValue="0.08"/>
    </cacheField>
    <cacheField name="Waste Reduction %" numFmtId="10">
      <sharedItems containsSemiMixedTypes="0" containsString="0" containsNumber="1" minValue="1.6E-2" maxValue="0.03"/>
    </cacheField>
    <cacheField name="Waste Cost Impact" numFmtId="0">
      <sharedItems containsSemiMixedTypes="0" containsString="0" containsNumber="1" containsInteger="1" minValue="64000" maxValue="16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2.353203819446" createdVersion="8" refreshedVersion="8" minRefreshableVersion="3" recordCount="10" xr:uid="{E5042E32-3C95-4436-B367-17290DD37257}">
  <cacheSource type="worksheet">
    <worksheetSource ref="A1:F11" sheet="5s audit score"/>
  </cacheSource>
  <cacheFields count="6">
    <cacheField name="Audit Date" numFmtId="14">
      <sharedItems containsSemiMixedTypes="0" containsNonDate="0" containsDate="1" containsString="0" minDate="2024-01-10T00:00:00" maxDate="2024-05-21T00:00:00"/>
    </cacheField>
    <cacheField name="Audit Area" numFmtId="0">
      <sharedItems count="10">
        <s v="Assembly Line A"/>
        <s v="Machining Area"/>
        <s v="Welding Shop"/>
        <s v="Stores"/>
        <s v="Packing Area"/>
        <s v="Assembly Line B"/>
        <s v="Quality Lab"/>
        <s v="Tool Room"/>
        <s v="Maintenance Bay"/>
        <s v="Dispatch Area"/>
      </sharedItems>
    </cacheField>
    <cacheField name="Baseline 5S Score" numFmtId="0">
      <sharedItems containsSemiMixedTypes="0" containsString="0" containsNumber="1" containsInteger="1" minValue="55" maxValue="68"/>
    </cacheField>
    <cacheField name="Current 5S Score" numFmtId="0">
      <sharedItems containsSemiMixedTypes="0" containsString="0" containsNumber="1" containsInteger="1" minValue="68" maxValue="80"/>
    </cacheField>
    <cacheField name="5S Score Improvement" numFmtId="0">
      <sharedItems containsSemiMixedTypes="0" containsString="0" containsNumber="1" containsInteger="1" minValue="12" maxValue="14"/>
    </cacheField>
    <cacheField name="Auditor 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d v="2024-01-05T00:00:00"/>
    <d v="2024-01-20T00:00:00"/>
    <s v="Completed"/>
    <s v="Small"/>
  </r>
  <r>
    <x v="1"/>
    <x v="1"/>
    <d v="2024-01-12T00:00:00"/>
    <d v="2024-02-10T00:00:00"/>
    <s v="Completed"/>
    <s v="Major"/>
  </r>
  <r>
    <x v="2"/>
    <x v="2"/>
    <d v="2024-02-01T00:00:00"/>
    <d v="2024-02-18T00:00:00"/>
    <s v="Completed"/>
    <s v="Small"/>
  </r>
  <r>
    <x v="3"/>
    <x v="3"/>
    <d v="2024-02-15T00:00:00"/>
    <d v="2024-03-05T00:00:00"/>
    <s v="In Progress"/>
    <s v="Major"/>
  </r>
  <r>
    <x v="4"/>
    <x v="0"/>
    <d v="2024-03-01T00:00:00"/>
    <d v="2024-03-12T00:00:00"/>
    <s v="Completed"/>
    <s v="Small"/>
  </r>
  <r>
    <x v="5"/>
    <x v="2"/>
    <d v="2024-03-10T00:00:00"/>
    <d v="2024-03-30T00:00:00"/>
    <s v="Completed"/>
    <s v="Major"/>
  </r>
  <r>
    <x v="6"/>
    <x v="1"/>
    <d v="2024-04-05T00:00:00"/>
    <d v="2024-04-25T00:00:00"/>
    <s v="Completed"/>
    <s v="Small"/>
  </r>
  <r>
    <x v="7"/>
    <x v="3"/>
    <d v="2024-04-15T00:00:00"/>
    <d v="2024-05-10T00:00:00"/>
    <s v="In Progress"/>
    <s v="Small"/>
  </r>
  <r>
    <x v="8"/>
    <x v="2"/>
    <d v="2024-05-01T00:00:00"/>
    <d v="2024-05-28T00:00:00"/>
    <s v="Completed"/>
    <s v="Major"/>
  </r>
  <r>
    <x v="9"/>
    <x v="0"/>
    <d v="2024-05-12T00:00:00"/>
    <d v="2024-06-05T00:00:00"/>
    <s v="Planned"/>
    <s v="Small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150000"/>
    <n v="135000"/>
    <n v="15000"/>
    <s v="Recurring"/>
    <s v="INR"/>
    <s v="Validated"/>
    <s v="Y"/>
  </r>
  <r>
    <n v="98000"/>
    <n v="90000"/>
    <n v="8000"/>
    <s v="One-time"/>
    <s v="INR"/>
    <s v="Validated"/>
    <s v="Y"/>
  </r>
  <r>
    <n v="250000"/>
    <n v="220000"/>
    <n v="30000"/>
    <s v="Recurring"/>
    <s v="INR"/>
    <s v="Pending"/>
    <s v="N"/>
  </r>
  <r>
    <n v="120000"/>
    <n v="112000"/>
    <n v="8000"/>
    <s v="One-time"/>
    <s v="INR"/>
    <s v="Validated"/>
    <s v="Y"/>
  </r>
  <r>
    <n v="175000"/>
    <n v="160000"/>
    <n v="15000"/>
    <s v="Recurring"/>
    <s v="INR"/>
    <s v="Validated"/>
    <s v="Y"/>
  </r>
  <r>
    <n v="89000"/>
    <n v="84500"/>
    <n v="4500"/>
    <s v="One-time"/>
    <s v="INR"/>
    <s v="Pending"/>
    <s v="N"/>
  </r>
  <r>
    <n v="310000"/>
    <n v="285000"/>
    <n v="25000"/>
    <s v="Recurring"/>
    <s v="INR"/>
    <s v="Validated"/>
    <s v="Y"/>
  </r>
  <r>
    <n v="67000"/>
    <n v="63000"/>
    <n v="4000"/>
    <s v="One-time"/>
    <s v="INR"/>
    <s v="Validated"/>
    <s v="Y"/>
  </r>
  <r>
    <n v="210000"/>
    <n v="195000"/>
    <n v="15000"/>
    <s v="Recurring"/>
    <s v="INR"/>
    <s v="Pending"/>
    <s v="N"/>
  </r>
  <r>
    <n v="145000"/>
    <n v="130000"/>
    <n v="15000"/>
    <s v="Recurring"/>
    <s v="INR"/>
    <s v="Validated"/>
    <s v="Y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200000"/>
    <n v="450000"/>
    <n v="250000"/>
    <n v="1.25"/>
    <n v="5.3"/>
  </r>
  <r>
    <n v="150000"/>
    <n v="320000"/>
    <n v="170000"/>
    <n v="1.1299999999999999"/>
    <n v="5.6"/>
  </r>
  <r>
    <n v="300000"/>
    <n v="520000"/>
    <n v="220000"/>
    <n v="0.73"/>
    <n v="6.9"/>
  </r>
  <r>
    <n v="120000"/>
    <n v="240000"/>
    <n v="120000"/>
    <n v="1"/>
    <n v="6"/>
  </r>
  <r>
    <n v="180000"/>
    <n v="390000"/>
    <n v="210000"/>
    <n v="1.17"/>
    <n v="5.5"/>
  </r>
  <r>
    <n v="250000"/>
    <n v="480000"/>
    <n v="230000"/>
    <n v="0.92"/>
    <n v="6.3"/>
  </r>
  <r>
    <n v="100000"/>
    <n v="210000"/>
    <n v="110000"/>
    <n v="1.1000000000000001"/>
    <n v="5.7"/>
  </r>
  <r>
    <n v="350000"/>
    <n v="600000"/>
    <n v="250000"/>
    <n v="0.71"/>
    <n v="7"/>
  </r>
  <r>
    <n v="160000"/>
    <n v="340000"/>
    <n v="180000"/>
    <n v="1.1299999999999999"/>
    <n v="5.6"/>
  </r>
  <r>
    <n v="220000"/>
    <n v="460000"/>
    <n v="240000"/>
    <n v="1.0900000000000001"/>
    <n v="5.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s v="EMP-101"/>
    <s v="Production"/>
    <d v="2024-01-08T00:00:00"/>
    <s v="Safety"/>
    <s v="Implemented"/>
    <s v="Y"/>
    <s v="KZ-001"/>
  </r>
  <r>
    <x v="1"/>
    <s v="EMP-114"/>
    <s v="Quality"/>
    <d v="2024-01-15T00:00:00"/>
    <s v="Quality"/>
    <s v="Implemented"/>
    <s v="Y"/>
    <s v="KZ-002"/>
  </r>
  <r>
    <x v="2"/>
    <s v="EMP-128"/>
    <s v="Maintenance"/>
    <d v="2024-01-22T00:00:00"/>
    <s v="Cost"/>
    <s v="Under Review"/>
    <s v="N"/>
    <s v="—"/>
  </r>
  <r>
    <x v="3"/>
    <s v="EMP-135"/>
    <s v="Production"/>
    <d v="2024-02-03T00:00:00"/>
    <s v="Delivery"/>
    <s v="Implemented"/>
    <s v="Y"/>
    <s v="KZ-003"/>
  </r>
  <r>
    <x v="4"/>
    <s v="EMP-142"/>
    <s v="Stores"/>
    <d v="2024-02-12T00:00:00"/>
    <s v="Cost"/>
    <s v="Rejected"/>
    <s v="N"/>
    <s v="—"/>
  </r>
  <r>
    <x v="5"/>
    <s v="EMP-156"/>
    <s v="Assembly"/>
    <d v="2024-03-01T00:00:00"/>
    <s v="Quality"/>
    <s v="Implemented"/>
    <s v="Y"/>
    <s v="KZ-004"/>
  </r>
  <r>
    <x v="6"/>
    <s v="EMP-163"/>
    <s v="Logistics"/>
    <d v="2024-03-10T00:00:00"/>
    <s v="Delivery"/>
    <s v="Under Review"/>
    <s v="N"/>
    <s v="—"/>
  </r>
  <r>
    <x v="7"/>
    <s v="EMP-171"/>
    <s v="Maintenance"/>
    <d v="2024-03-18T00:00:00"/>
    <s v="Safety"/>
    <s v="Implemented"/>
    <s v="Y"/>
    <s v="KZ-005"/>
  </r>
  <r>
    <x v="8"/>
    <s v="EMP-184"/>
    <s v="Production"/>
    <d v="2024-04-05T00:00:00"/>
    <s v="Cost"/>
    <s v="Implemented"/>
    <s v="Y"/>
    <s v="KZ-006"/>
  </r>
  <r>
    <x v="9"/>
    <s v="EMP-192"/>
    <s v="Quality"/>
    <d v="2024-04-20T00:00:00"/>
    <s v="Quality"/>
    <s v="Under Review"/>
    <s v="N"/>
    <s v="—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0.62"/>
    <n v="0.7"/>
    <n v="0.08"/>
    <n v="0.85"/>
    <n v="0.82"/>
    <n v="0.9"/>
  </r>
  <r>
    <x v="1"/>
    <n v="0.57999999999999996"/>
    <n v="0.65"/>
    <n v="7.0000000000000007E-2"/>
    <n v="0.8"/>
    <n v="0.78"/>
    <n v="0.88"/>
  </r>
  <r>
    <x v="2"/>
    <n v="0.65"/>
    <n v="0.73"/>
    <n v="0.08"/>
    <n v="0.88"/>
    <n v="0.85"/>
    <n v="0.92"/>
  </r>
  <r>
    <x v="3"/>
    <n v="0.55000000000000004"/>
    <n v="0.63"/>
    <n v="0.08"/>
    <n v="0.78"/>
    <n v="0.8"/>
    <n v="0.85"/>
  </r>
  <r>
    <x v="4"/>
    <n v="0.6"/>
    <n v="0.68"/>
    <n v="0.08"/>
    <n v="0.82"/>
    <n v="0.83"/>
    <n v="0.89"/>
  </r>
  <r>
    <x v="5"/>
    <n v="0.52"/>
    <n v="0.6"/>
    <n v="0.08"/>
    <n v="0.75"/>
    <n v="0.79"/>
    <n v="0.87"/>
  </r>
  <r>
    <x v="6"/>
    <n v="0.68"/>
    <n v="0.75"/>
    <n v="7.0000000000000007E-2"/>
    <n v="0.9"/>
    <n v="0.86"/>
    <n v="0.94"/>
  </r>
  <r>
    <x v="7"/>
    <n v="0.56999999999999995"/>
    <n v="0.64"/>
    <n v="7.0000000000000007E-2"/>
    <n v="0.79"/>
    <n v="0.81"/>
    <n v="0.88"/>
  </r>
  <r>
    <x v="8"/>
    <n v="0.63"/>
    <n v="0.71"/>
    <n v="0.08"/>
    <n v="0.86"/>
    <n v="0.84"/>
    <n v="0.91"/>
  </r>
  <r>
    <x v="9"/>
    <n v="0.59"/>
    <n v="0.66"/>
    <n v="7.0000000000000007E-2"/>
    <n v="0.81"/>
    <n v="0.82"/>
    <n v="0.89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120"/>
    <n v="75"/>
    <x v="0"/>
    <s v="Y"/>
  </r>
  <r>
    <x v="1"/>
    <n v="90"/>
    <n v="60"/>
    <x v="1"/>
    <s v="Y"/>
  </r>
  <r>
    <x v="2"/>
    <n v="150"/>
    <n v="95"/>
    <x v="2"/>
    <s v="Y"/>
  </r>
  <r>
    <x v="3"/>
    <n v="80"/>
    <n v="65"/>
    <x v="3"/>
    <s v="N"/>
  </r>
  <r>
    <x v="4"/>
    <n v="110"/>
    <n v="70"/>
    <x v="4"/>
    <s v="Y"/>
  </r>
  <r>
    <x v="5"/>
    <n v="95"/>
    <n v="85"/>
    <x v="5"/>
    <s v="N"/>
  </r>
  <r>
    <x v="6"/>
    <n v="140"/>
    <n v="90"/>
    <x v="6"/>
    <s v="Y"/>
  </r>
  <r>
    <x v="7"/>
    <n v="85"/>
    <n v="70"/>
    <x v="3"/>
    <s v="N"/>
  </r>
  <r>
    <x v="8"/>
    <n v="130"/>
    <n v="80"/>
    <x v="6"/>
    <s v="Y"/>
  </r>
  <r>
    <x v="9"/>
    <n v="100"/>
    <n v="88"/>
    <x v="7"/>
    <s v="N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8.5000000000000006E-2"/>
    <n v="5.5E-2"/>
    <n v="0.03"/>
    <n v="120000"/>
  </r>
  <r>
    <x v="1"/>
    <n v="0.06"/>
    <n v="0.04"/>
    <n v="0.02"/>
    <n v="85000"/>
  </r>
  <r>
    <x v="2"/>
    <n v="0.1"/>
    <n v="7.0000000000000007E-2"/>
    <n v="0.03"/>
    <n v="150000"/>
  </r>
  <r>
    <x v="0"/>
    <n v="7.4999999999999997E-2"/>
    <n v="0.05"/>
    <n v="2.5000000000000001E-2"/>
    <n v="95000"/>
  </r>
  <r>
    <x v="1"/>
    <n v="5.5E-2"/>
    <n v="3.5000000000000003E-2"/>
    <n v="0.02"/>
    <n v="78000"/>
  </r>
  <r>
    <x v="2"/>
    <n v="0.09"/>
    <n v="6.5000000000000002E-2"/>
    <n v="2.5000000000000001E-2"/>
    <n v="110000"/>
  </r>
  <r>
    <x v="0"/>
    <n v="6.5000000000000002E-2"/>
    <n v="4.4999999999999998E-2"/>
    <n v="0.02"/>
    <n v="72000"/>
  </r>
  <r>
    <x v="1"/>
    <n v="4.8000000000000001E-2"/>
    <n v="3.2000000000000001E-2"/>
    <n v="1.6E-2"/>
    <n v="64000"/>
  </r>
  <r>
    <x v="2"/>
    <n v="0.11"/>
    <n v="0.08"/>
    <n v="0.03"/>
    <n v="165000"/>
  </r>
  <r>
    <x v="0"/>
    <n v="0.09"/>
    <n v="0.06"/>
    <n v="0.03"/>
    <n v="14000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d v="2024-01-10T00:00:00"/>
    <x v="0"/>
    <n v="62"/>
    <n v="75"/>
    <n v="13"/>
    <s v="R. Sharma"/>
  </r>
  <r>
    <d v="2024-01-18T00:00:00"/>
    <x v="1"/>
    <n v="58"/>
    <n v="70"/>
    <n v="12"/>
    <s v="A. Verma"/>
  </r>
  <r>
    <d v="2024-02-05T00:00:00"/>
    <x v="2"/>
    <n v="65"/>
    <n v="78"/>
    <n v="13"/>
    <s v="S. Iyer"/>
  </r>
  <r>
    <d v="2024-02-15T00:00:00"/>
    <x v="3"/>
    <n v="55"/>
    <n v="68"/>
    <n v="13"/>
    <s v="P. Nair"/>
  </r>
  <r>
    <d v="2024-03-02T00:00:00"/>
    <x v="4"/>
    <n v="60"/>
    <n v="72"/>
    <n v="12"/>
    <s v="K. Mehta"/>
  </r>
  <r>
    <d v="2024-03-12T00:00:00"/>
    <x v="5"/>
    <n v="63"/>
    <n v="76"/>
    <n v="13"/>
    <s v="R. Sharma"/>
  </r>
  <r>
    <d v="2024-04-01T00:00:00"/>
    <x v="6"/>
    <n v="68"/>
    <n v="80"/>
    <n v="12"/>
    <s v="A. Verma"/>
  </r>
  <r>
    <d v="2024-04-10T00:00:00"/>
    <x v="7"/>
    <n v="57"/>
    <n v="69"/>
    <n v="12"/>
    <s v="S. Iyer"/>
  </r>
  <r>
    <d v="2024-05-05T00:00:00"/>
    <x v="8"/>
    <n v="59"/>
    <n v="73"/>
    <n v="14"/>
    <s v="P. Nair"/>
  </r>
  <r>
    <d v="2024-05-20T00:00:00"/>
    <x v="9"/>
    <n v="61"/>
    <n v="74"/>
    <n v="13"/>
    <s v="K. Meht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EDFDC8-5159-4389-A96B-A23B56925C91}" name="PivotTable8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C26:E30" firstHeaderRow="0" firstDataRow="1" firstDataCol="1"/>
  <pivotFields count="5">
    <pivotField axis="axisRow" showAll="0">
      <items count="4">
        <item x="2"/>
        <item x="1"/>
        <item x="0"/>
        <item t="default"/>
      </items>
    </pivotField>
    <pivotField numFmtId="10" showAll="0"/>
    <pivotField dataField="1" numFmtId="10" showAll="0"/>
    <pivotField dataField="1" numFmtId="10"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Improved Waste %" fld="2" subtotal="average" baseField="0" baseItem="0" numFmtId="10"/>
    <dataField name="Average of Waste Reduction %" fld="3" subtotal="average" baseField="0" baseItem="0" numFmtId="10"/>
  </dataFields>
  <chartFormats count="4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7E779-812D-4C51-A56D-BF63731BF799}" name="PivotTable4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:F7" firstHeaderRow="1" firstDataRow="1" firstDataCol="0"/>
  <pivotFields count="8">
    <pivotField dataFiel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</pivotFields>
  <rowItems count="1">
    <i/>
  </rowItems>
  <colItems count="1">
    <i/>
  </colItems>
  <dataFields count="1">
    <dataField name="Count of Suggestion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86EAE1-F89D-4507-B3B7-D98F51E9CDA8}" name="PivotTable2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6:C7" firstHeaderRow="1" firstDataRow="1" firstDataCol="0"/>
  <pivotFields count="7">
    <pivotField showAll="0"/>
    <pivotField showAll="0"/>
    <pivotField dataField="1" showAll="0"/>
    <pivotField showAll="0"/>
    <pivotField showAll="0"/>
    <pivotField showAll="0"/>
    <pivotField showAll="0"/>
  </pivotFields>
  <rowItems count="1">
    <i/>
  </rowItems>
  <colItems count="1">
    <i/>
  </colItems>
  <dataFields count="1">
    <dataField name="Average of Cost Saving Amount" fld="2" subtotal="average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4635E6-CACB-48B1-8C6D-73BFB38C7A43}" name="PivotTable6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N2:P13" firstHeaderRow="0" firstDataRow="1" firstDataCol="1"/>
  <pivotFields count="5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dataField="1" showAll="0"/>
    <pivotField showAll="0">
      <items count="9">
        <item x="5"/>
        <item x="7"/>
        <item x="3"/>
        <item x="1"/>
        <item x="4"/>
        <item x="0"/>
        <item x="6"/>
        <item x="2"/>
        <item t="default"/>
      </items>
    </pivotField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mproved Changeover Time (Min)" fld="2" baseField="0" baseItem="0"/>
    <dataField name="Sum of Baseline Changeover Time (Min)" fld="1" baseField="0" baseItem="0"/>
  </dataFields>
  <chartFormats count="22">
    <chartFormat chart="2" format="2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2" format="25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2" format="26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2" format="27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2" format="28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2" format="29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2" format="30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2" format="31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2" format="32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2" format="33" series="1">
      <pivotArea type="data" outline="0" fieldPosition="0">
        <references count="1">
          <reference field="0" count="1" selected="0">
            <x v="9"/>
          </reference>
        </references>
      </pivotArea>
    </chartFormat>
    <chartFormat chart="2" format="3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7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2" format="38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2" format="39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2" format="40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2" format="41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2" format="42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2" format="43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2" format="44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2" format="45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B9B1D0-95BE-4540-995B-9D90BF5E8FB7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2:C3" firstHeaderRow="1" firstDataRow="1" firstDataCol="0"/>
  <pivotFields count="6">
    <pivotField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>
      <items count="5">
        <item x="2"/>
        <item x="3"/>
        <item x="1"/>
        <item x="0"/>
        <item t="default"/>
      </items>
    </pivotField>
    <pivotField numFmtId="14" showAll="0"/>
    <pivotField numFmtId="14" showAll="0"/>
    <pivotField showAll="0"/>
    <pivotField showAll="0"/>
  </pivotFields>
  <rowItems count="1">
    <i/>
  </rowItems>
  <colItems count="1">
    <i/>
  </colItems>
  <dataFields count="1">
    <dataField name="Count of Kaizen Category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6366AE-3EB6-4F92-AB7B-BFD6E8C5D76F}" name="PivotTable3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:F3" firstHeaderRow="1" firstDataRow="1" firstDataCol="0"/>
  <pivotFields count="5">
    <pivotField showAll="0"/>
    <pivotField showAll="0"/>
    <pivotField showAll="0"/>
    <pivotField dataField="1" numFmtId="9" showAll="0"/>
    <pivotField showAll="0"/>
  </pivotFields>
  <rowItems count="1">
    <i/>
  </rowItems>
  <colItems count="1">
    <i/>
  </colItems>
  <dataFields count="1">
    <dataField name="Average of ROI %" fld="3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6C5D3C-EBA3-4D97-8FE8-42AE063F9133}" name="PivotTable10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J2:L13" firstHeaderRow="0" firstDataRow="1" firstDataCol="1"/>
  <pivotFields count="6">
    <pivotField numFmtId="14" showAll="0"/>
    <pivotField axis="axisRow" showAll="0">
      <items count="11">
        <item x="0"/>
        <item x="5"/>
        <item x="9"/>
        <item x="1"/>
        <item x="8"/>
        <item x="4"/>
        <item x="6"/>
        <item x="3"/>
        <item x="7"/>
        <item x="2"/>
        <item t="default"/>
      </items>
    </pivotField>
    <pivotField showAll="0"/>
    <pivotField showAll="0"/>
    <pivotField dataField="1" showAll="0"/>
    <pivotField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5S Score Improvement" fld="4" baseField="0" baseItem="0"/>
    <dataField name="Sum of 5S Score Improvement2" fld="4" baseField="0" baseItem="0"/>
  </dataFields>
  <chartFormats count="2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3CAD87-DB4D-4AD9-BDEA-8637368F68AC}" name="PivotTable5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C12:D23" firstHeaderRow="1" firstDataRow="1" firstDataCol="1"/>
  <pivotFields count="7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umFmtId="9" showAll="0"/>
    <pivotField dataField="1" numFmtId="9" showAll="0"/>
    <pivotField numFmtId="9" showAll="0"/>
    <pivotField numFmtId="9" showAll="0"/>
    <pivotField numFmtId="9" showAll="0"/>
    <pivotField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Improved OEE %" fld="2" baseField="0" baseItem="0" numFmtId="9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F8E9-9D3A-4AD0-A975-D54BD16B758C}">
  <dimension ref="C2:P30"/>
  <sheetViews>
    <sheetView topLeftCell="G1" zoomScale="70" workbookViewId="0">
      <selection activeCell="P25" sqref="P25"/>
    </sheetView>
  </sheetViews>
  <sheetFormatPr defaultRowHeight="14.4" x14ac:dyDescent="0.3"/>
  <cols>
    <col min="3" max="3" width="15" bestFit="1" customWidth="1"/>
    <col min="4" max="4" width="27.77734375" bestFit="1" customWidth="1"/>
    <col min="5" max="5" width="28" bestFit="1" customWidth="1"/>
    <col min="6" max="6" width="13.88671875" bestFit="1" customWidth="1"/>
    <col min="7" max="7" width="8.21875" bestFit="1" customWidth="1"/>
    <col min="8" max="8" width="9.44140625" bestFit="1" customWidth="1"/>
    <col min="10" max="10" width="16.33203125" bestFit="1" customWidth="1"/>
    <col min="11" max="11" width="27.88671875" bestFit="1" customWidth="1"/>
    <col min="12" max="12" width="29.109375" bestFit="1" customWidth="1"/>
    <col min="14" max="14" width="13.88671875" bestFit="1" customWidth="1"/>
    <col min="15" max="15" width="37.5546875" bestFit="1" customWidth="1"/>
    <col min="16" max="16" width="36.109375" bestFit="1" customWidth="1"/>
    <col min="17" max="24" width="7.5546875" bestFit="1" customWidth="1"/>
    <col min="25" max="25" width="11.109375" bestFit="1" customWidth="1"/>
    <col min="26" max="34" width="7.5546875" bestFit="1" customWidth="1"/>
    <col min="35" max="35" width="13" bestFit="1" customWidth="1"/>
    <col min="36" max="36" width="14.21875" bestFit="1" customWidth="1"/>
  </cols>
  <sheetData>
    <row r="2" spans="3:16" x14ac:dyDescent="0.3">
      <c r="C2" t="s">
        <v>136</v>
      </c>
      <c r="F2" t="s">
        <v>143</v>
      </c>
      <c r="J2" s="6" t="s">
        <v>134</v>
      </c>
      <c r="K2" t="s">
        <v>149</v>
      </c>
      <c r="L2" t="s">
        <v>150</v>
      </c>
      <c r="N2" s="6" t="s">
        <v>134</v>
      </c>
      <c r="O2" t="s">
        <v>151</v>
      </c>
      <c r="P2" t="s">
        <v>152</v>
      </c>
    </row>
    <row r="3" spans="3:16" x14ac:dyDescent="0.3">
      <c r="C3">
        <v>10</v>
      </c>
      <c r="F3" s="9">
        <v>1.0229999999999997</v>
      </c>
      <c r="J3" s="7" t="s">
        <v>78</v>
      </c>
      <c r="K3">
        <v>13</v>
      </c>
      <c r="L3">
        <v>13</v>
      </c>
      <c r="N3" s="7" t="s">
        <v>50</v>
      </c>
      <c r="O3">
        <v>75</v>
      </c>
      <c r="P3">
        <v>120</v>
      </c>
    </row>
    <row r="4" spans="3:16" x14ac:dyDescent="0.3">
      <c r="J4" s="7" t="s">
        <v>88</v>
      </c>
      <c r="K4">
        <v>13</v>
      </c>
      <c r="L4">
        <v>13</v>
      </c>
      <c r="N4" s="7" t="s">
        <v>51</v>
      </c>
      <c r="O4">
        <v>60</v>
      </c>
      <c r="P4">
        <v>90</v>
      </c>
    </row>
    <row r="5" spans="3:16" x14ac:dyDescent="0.3">
      <c r="J5" s="7" t="s">
        <v>92</v>
      </c>
      <c r="K5">
        <v>13</v>
      </c>
      <c r="L5">
        <v>13</v>
      </c>
      <c r="N5" s="7" t="s">
        <v>52</v>
      </c>
      <c r="O5">
        <v>95</v>
      </c>
      <c r="P5">
        <v>150</v>
      </c>
    </row>
    <row r="6" spans="3:16" x14ac:dyDescent="0.3">
      <c r="C6" t="s">
        <v>137</v>
      </c>
      <c r="F6" t="s">
        <v>144</v>
      </c>
      <c r="J6" s="7" t="s">
        <v>80</v>
      </c>
      <c r="K6">
        <v>12</v>
      </c>
      <c r="L6">
        <v>12</v>
      </c>
      <c r="N6" s="7" t="s">
        <v>53</v>
      </c>
      <c r="O6">
        <v>65</v>
      </c>
      <c r="P6">
        <v>80</v>
      </c>
    </row>
    <row r="7" spans="3:16" x14ac:dyDescent="0.3">
      <c r="C7" s="8">
        <v>13950</v>
      </c>
      <c r="F7">
        <v>10</v>
      </c>
      <c r="J7" s="7" t="s">
        <v>91</v>
      </c>
      <c r="K7">
        <v>14</v>
      </c>
      <c r="L7">
        <v>14</v>
      </c>
      <c r="N7" s="7" t="s">
        <v>54</v>
      </c>
      <c r="O7">
        <v>70</v>
      </c>
      <c r="P7">
        <v>110</v>
      </c>
    </row>
    <row r="8" spans="3:16" x14ac:dyDescent="0.3">
      <c r="J8" s="7" t="s">
        <v>86</v>
      </c>
      <c r="K8">
        <v>12</v>
      </c>
      <c r="L8">
        <v>12</v>
      </c>
      <c r="N8" s="7" t="s">
        <v>55</v>
      </c>
      <c r="O8">
        <v>85</v>
      </c>
      <c r="P8">
        <v>95</v>
      </c>
    </row>
    <row r="9" spans="3:16" x14ac:dyDescent="0.3">
      <c r="J9" s="7" t="s">
        <v>89</v>
      </c>
      <c r="K9">
        <v>12</v>
      </c>
      <c r="L9">
        <v>12</v>
      </c>
      <c r="N9" s="7" t="s">
        <v>56</v>
      </c>
      <c r="O9">
        <v>90</v>
      </c>
      <c r="P9">
        <v>140</v>
      </c>
    </row>
    <row r="10" spans="3:16" x14ac:dyDescent="0.3">
      <c r="J10" s="7" t="s">
        <v>84</v>
      </c>
      <c r="K10">
        <v>13</v>
      </c>
      <c r="L10">
        <v>13</v>
      </c>
      <c r="N10" s="7" t="s">
        <v>57</v>
      </c>
      <c r="O10">
        <v>70</v>
      </c>
      <c r="P10">
        <v>85</v>
      </c>
    </row>
    <row r="11" spans="3:16" x14ac:dyDescent="0.3">
      <c r="J11" s="7" t="s">
        <v>90</v>
      </c>
      <c r="K11">
        <v>12</v>
      </c>
      <c r="L11">
        <v>12</v>
      </c>
      <c r="N11" s="7" t="s">
        <v>58</v>
      </c>
      <c r="O11">
        <v>80</v>
      </c>
      <c r="P11">
        <v>130</v>
      </c>
    </row>
    <row r="12" spans="3:16" x14ac:dyDescent="0.3">
      <c r="C12" s="6" t="s">
        <v>134</v>
      </c>
      <c r="D12" t="s">
        <v>145</v>
      </c>
      <c r="J12" s="7" t="s">
        <v>82</v>
      </c>
      <c r="K12">
        <v>13</v>
      </c>
      <c r="L12">
        <v>13</v>
      </c>
      <c r="N12" s="7" t="s">
        <v>59</v>
      </c>
      <c r="O12">
        <v>88</v>
      </c>
      <c r="P12">
        <v>100</v>
      </c>
    </row>
    <row r="13" spans="3:16" x14ac:dyDescent="0.3">
      <c r="C13" s="7" t="s">
        <v>50</v>
      </c>
      <c r="D13" s="9">
        <v>0.7</v>
      </c>
      <c r="J13" s="7" t="s">
        <v>135</v>
      </c>
      <c r="K13">
        <v>127</v>
      </c>
      <c r="L13">
        <v>127</v>
      </c>
      <c r="N13" s="7" t="s">
        <v>135</v>
      </c>
      <c r="O13">
        <v>778</v>
      </c>
      <c r="P13">
        <v>1100</v>
      </c>
    </row>
    <row r="14" spans="3:16" x14ac:dyDescent="0.3">
      <c r="C14" s="7" t="s">
        <v>51</v>
      </c>
      <c r="D14" s="9">
        <v>0.65</v>
      </c>
    </row>
    <row r="15" spans="3:16" x14ac:dyDescent="0.3">
      <c r="C15" s="7" t="s">
        <v>52</v>
      </c>
      <c r="D15" s="9">
        <v>0.73</v>
      </c>
    </row>
    <row r="16" spans="3:16" x14ac:dyDescent="0.3">
      <c r="C16" s="7" t="s">
        <v>53</v>
      </c>
      <c r="D16" s="9">
        <v>0.63</v>
      </c>
      <c r="K16">
        <v>70</v>
      </c>
    </row>
    <row r="17" spans="3:11" x14ac:dyDescent="0.3">
      <c r="C17" s="7" t="s">
        <v>54</v>
      </c>
      <c r="D17" s="9">
        <v>0.68</v>
      </c>
      <c r="K17">
        <v>65</v>
      </c>
    </row>
    <row r="18" spans="3:11" x14ac:dyDescent="0.3">
      <c r="C18" s="7" t="s">
        <v>55</v>
      </c>
      <c r="D18" s="9">
        <v>0.6</v>
      </c>
      <c r="K18">
        <v>73</v>
      </c>
    </row>
    <row r="19" spans="3:11" x14ac:dyDescent="0.3">
      <c r="C19" s="7" t="s">
        <v>56</v>
      </c>
      <c r="D19" s="9">
        <v>0.75</v>
      </c>
      <c r="K19">
        <v>63</v>
      </c>
    </row>
    <row r="20" spans="3:11" x14ac:dyDescent="0.3">
      <c r="C20" s="7" t="s">
        <v>57</v>
      </c>
      <c r="D20" s="9">
        <v>0.64</v>
      </c>
      <c r="K20">
        <v>68</v>
      </c>
    </row>
    <row r="21" spans="3:11" x14ac:dyDescent="0.3">
      <c r="C21" s="7" t="s">
        <v>58</v>
      </c>
      <c r="D21" s="9">
        <v>0.71</v>
      </c>
      <c r="K21">
        <f>SUM(K16:K20)</f>
        <v>339</v>
      </c>
    </row>
    <row r="22" spans="3:11" x14ac:dyDescent="0.3">
      <c r="C22" s="7" t="s">
        <v>59</v>
      </c>
      <c r="D22" s="9">
        <v>0.66</v>
      </c>
    </row>
    <row r="23" spans="3:11" x14ac:dyDescent="0.3">
      <c r="C23" s="7" t="s">
        <v>135</v>
      </c>
      <c r="D23" s="9">
        <v>6.75</v>
      </c>
    </row>
    <row r="26" spans="3:11" x14ac:dyDescent="0.3">
      <c r="C26" s="6" t="s">
        <v>134</v>
      </c>
      <c r="D26" t="s">
        <v>147</v>
      </c>
      <c r="E26" t="s">
        <v>148</v>
      </c>
      <c r="G26" t="s">
        <v>8</v>
      </c>
      <c r="H26">
        <v>6</v>
      </c>
    </row>
    <row r="27" spans="3:11" x14ac:dyDescent="0.3">
      <c r="C27" s="7" t="s">
        <v>71</v>
      </c>
      <c r="D27" s="10">
        <v>7.166666666666667E-2</v>
      </c>
      <c r="E27" s="10">
        <v>2.8333333333333332E-2</v>
      </c>
      <c r="G27" t="s">
        <v>37</v>
      </c>
      <c r="H27">
        <v>2</v>
      </c>
    </row>
    <row r="28" spans="3:11" x14ac:dyDescent="0.3">
      <c r="C28" s="7" t="s">
        <v>70</v>
      </c>
      <c r="D28" s="10">
        <v>3.5666666666666673E-2</v>
      </c>
      <c r="E28" s="10">
        <v>1.8666666666666668E-2</v>
      </c>
      <c r="G28" t="s">
        <v>17</v>
      </c>
      <c r="H28">
        <v>2</v>
      </c>
    </row>
    <row r="29" spans="3:11" x14ac:dyDescent="0.3">
      <c r="C29" s="7" t="s">
        <v>69</v>
      </c>
      <c r="D29" s="10">
        <v>5.2500000000000005E-2</v>
      </c>
      <c r="E29" s="10">
        <v>2.6249999999999999E-2</v>
      </c>
    </row>
    <row r="30" spans="3:11" x14ac:dyDescent="0.3">
      <c r="C30" s="7" t="s">
        <v>135</v>
      </c>
      <c r="D30" s="10">
        <v>5.3200000000000004E-2</v>
      </c>
      <c r="E30" s="10">
        <v>2.46E-2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3237-E216-4012-8149-B50A47CA9BFB}">
  <dimension ref="A1:G11"/>
  <sheetViews>
    <sheetView workbookViewId="0">
      <selection sqref="A1:G11"/>
    </sheetView>
  </sheetViews>
  <sheetFormatPr defaultRowHeight="14.4" x14ac:dyDescent="0.3"/>
  <cols>
    <col min="3" max="3" width="12.44140625" customWidth="1"/>
    <col min="4" max="4" width="10.77734375" customWidth="1"/>
  </cols>
  <sheetData>
    <row r="1" spans="1:7" ht="43.2" x14ac:dyDescent="0.3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</row>
    <row r="2" spans="1:7" x14ac:dyDescent="0.3">
      <c r="A2" s="2" t="s">
        <v>50</v>
      </c>
      <c r="B2" s="4">
        <v>0.62</v>
      </c>
      <c r="C2" s="4">
        <v>0.7</v>
      </c>
      <c r="D2" s="4">
        <v>0.08</v>
      </c>
      <c r="E2" s="4">
        <v>0.85</v>
      </c>
      <c r="F2" s="4">
        <v>0.82</v>
      </c>
      <c r="G2" s="4">
        <v>0.9</v>
      </c>
    </row>
    <row r="3" spans="1:7" x14ac:dyDescent="0.3">
      <c r="A3" s="2" t="s">
        <v>51</v>
      </c>
      <c r="B3" s="4">
        <v>0.57999999999999996</v>
      </c>
      <c r="C3" s="4">
        <v>0.65</v>
      </c>
      <c r="D3" s="4">
        <v>7.0000000000000007E-2</v>
      </c>
      <c r="E3" s="4">
        <v>0.8</v>
      </c>
      <c r="F3" s="4">
        <v>0.78</v>
      </c>
      <c r="G3" s="4">
        <v>0.88</v>
      </c>
    </row>
    <row r="4" spans="1:7" x14ac:dyDescent="0.3">
      <c r="A4" s="2" t="s">
        <v>52</v>
      </c>
      <c r="B4" s="4">
        <v>0.65</v>
      </c>
      <c r="C4" s="4">
        <v>0.73</v>
      </c>
      <c r="D4" s="4">
        <v>0.08</v>
      </c>
      <c r="E4" s="4">
        <v>0.88</v>
      </c>
      <c r="F4" s="4">
        <v>0.85</v>
      </c>
      <c r="G4" s="4">
        <v>0.92</v>
      </c>
    </row>
    <row r="5" spans="1:7" x14ac:dyDescent="0.3">
      <c r="A5" s="2" t="s">
        <v>53</v>
      </c>
      <c r="B5" s="4">
        <v>0.55000000000000004</v>
      </c>
      <c r="C5" s="4">
        <v>0.63</v>
      </c>
      <c r="D5" s="4">
        <v>0.08</v>
      </c>
      <c r="E5" s="4">
        <v>0.78</v>
      </c>
      <c r="F5" s="4">
        <v>0.8</v>
      </c>
      <c r="G5" s="4">
        <v>0.85</v>
      </c>
    </row>
    <row r="6" spans="1:7" x14ac:dyDescent="0.3">
      <c r="A6" s="2" t="s">
        <v>54</v>
      </c>
      <c r="B6" s="4">
        <v>0.6</v>
      </c>
      <c r="C6" s="4">
        <v>0.68</v>
      </c>
      <c r="D6" s="4">
        <v>0.08</v>
      </c>
      <c r="E6" s="4">
        <v>0.82</v>
      </c>
      <c r="F6" s="4">
        <v>0.83</v>
      </c>
      <c r="G6" s="4">
        <v>0.89</v>
      </c>
    </row>
    <row r="7" spans="1:7" x14ac:dyDescent="0.3">
      <c r="A7" s="2" t="s">
        <v>55</v>
      </c>
      <c r="B7" s="4">
        <v>0.52</v>
      </c>
      <c r="C7" s="4">
        <v>0.6</v>
      </c>
      <c r="D7" s="4">
        <v>0.08</v>
      </c>
      <c r="E7" s="4">
        <v>0.75</v>
      </c>
      <c r="F7" s="4">
        <v>0.79</v>
      </c>
      <c r="G7" s="4">
        <v>0.87</v>
      </c>
    </row>
    <row r="8" spans="1:7" x14ac:dyDescent="0.3">
      <c r="A8" s="2" t="s">
        <v>56</v>
      </c>
      <c r="B8" s="4">
        <v>0.68</v>
      </c>
      <c r="C8" s="4">
        <v>0.75</v>
      </c>
      <c r="D8" s="4">
        <v>7.0000000000000007E-2</v>
      </c>
      <c r="E8" s="4">
        <v>0.9</v>
      </c>
      <c r="F8" s="4">
        <v>0.86</v>
      </c>
      <c r="G8" s="4">
        <v>0.94</v>
      </c>
    </row>
    <row r="9" spans="1:7" x14ac:dyDescent="0.3">
      <c r="A9" s="2" t="s">
        <v>57</v>
      </c>
      <c r="B9" s="4">
        <v>0.56999999999999995</v>
      </c>
      <c r="C9" s="4">
        <v>0.64</v>
      </c>
      <c r="D9" s="4">
        <v>7.0000000000000007E-2</v>
      </c>
      <c r="E9" s="4">
        <v>0.79</v>
      </c>
      <c r="F9" s="4">
        <v>0.81</v>
      </c>
      <c r="G9" s="4">
        <v>0.88</v>
      </c>
    </row>
    <row r="10" spans="1:7" x14ac:dyDescent="0.3">
      <c r="A10" s="2" t="s">
        <v>58</v>
      </c>
      <c r="B10" s="4">
        <v>0.63</v>
      </c>
      <c r="C10" s="4">
        <v>0.71</v>
      </c>
      <c r="D10" s="4">
        <v>0.08</v>
      </c>
      <c r="E10" s="4">
        <v>0.86</v>
      </c>
      <c r="F10" s="4">
        <v>0.84</v>
      </c>
      <c r="G10" s="4">
        <v>0.91</v>
      </c>
    </row>
    <row r="11" spans="1:7" x14ac:dyDescent="0.3">
      <c r="A11" s="2" t="s">
        <v>59</v>
      </c>
      <c r="B11" s="4">
        <v>0.59</v>
      </c>
      <c r="C11" s="4">
        <v>0.66</v>
      </c>
      <c r="D11" s="4">
        <v>7.0000000000000007E-2</v>
      </c>
      <c r="E11" s="4">
        <v>0.81</v>
      </c>
      <c r="F11" s="4">
        <v>0.82</v>
      </c>
      <c r="G11" s="4">
        <v>0.89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A052-C16E-4D21-A94C-AE9AF85EBDFD}">
  <dimension ref="A1:E11"/>
  <sheetViews>
    <sheetView workbookViewId="0">
      <selection sqref="A1:E11"/>
    </sheetView>
  </sheetViews>
  <sheetFormatPr defaultRowHeight="14.4" x14ac:dyDescent="0.3"/>
  <sheetData>
    <row r="1" spans="1:5" ht="43.2" x14ac:dyDescent="0.3">
      <c r="A1" s="1" t="s">
        <v>64</v>
      </c>
      <c r="B1" s="1" t="s">
        <v>65</v>
      </c>
      <c r="C1" s="1" t="s">
        <v>66</v>
      </c>
      <c r="D1" s="1" t="s">
        <v>67</v>
      </c>
      <c r="E1" s="1" t="s">
        <v>68</v>
      </c>
    </row>
    <row r="2" spans="1:5" x14ac:dyDescent="0.3">
      <c r="A2" s="2" t="s">
        <v>69</v>
      </c>
      <c r="B2" s="5">
        <v>8.5000000000000006E-2</v>
      </c>
      <c r="C2" s="5">
        <v>5.5E-2</v>
      </c>
      <c r="D2" s="5">
        <v>0.03</v>
      </c>
      <c r="E2" s="2">
        <v>120000</v>
      </c>
    </row>
    <row r="3" spans="1:5" x14ac:dyDescent="0.3">
      <c r="A3" s="2" t="s">
        <v>70</v>
      </c>
      <c r="B3" s="5">
        <v>0.06</v>
      </c>
      <c r="C3" s="5">
        <v>0.04</v>
      </c>
      <c r="D3" s="5">
        <v>0.02</v>
      </c>
      <c r="E3" s="2">
        <v>85000</v>
      </c>
    </row>
    <row r="4" spans="1:5" ht="28.8" x14ac:dyDescent="0.3">
      <c r="A4" s="2" t="s">
        <v>71</v>
      </c>
      <c r="B4" s="5">
        <v>0.1</v>
      </c>
      <c r="C4" s="5">
        <v>7.0000000000000007E-2</v>
      </c>
      <c r="D4" s="5">
        <v>0.03</v>
      </c>
      <c r="E4" s="2">
        <v>150000</v>
      </c>
    </row>
    <row r="5" spans="1:5" x14ac:dyDescent="0.3">
      <c r="A5" s="2" t="s">
        <v>69</v>
      </c>
      <c r="B5" s="5">
        <v>7.4999999999999997E-2</v>
      </c>
      <c r="C5" s="5">
        <v>0.05</v>
      </c>
      <c r="D5" s="5">
        <v>2.5000000000000001E-2</v>
      </c>
      <c r="E5" s="2">
        <v>95000</v>
      </c>
    </row>
    <row r="6" spans="1:5" x14ac:dyDescent="0.3">
      <c r="A6" s="2" t="s">
        <v>70</v>
      </c>
      <c r="B6" s="5">
        <v>5.5E-2</v>
      </c>
      <c r="C6" s="5">
        <v>3.5000000000000003E-2</v>
      </c>
      <c r="D6" s="5">
        <v>0.02</v>
      </c>
      <c r="E6" s="2">
        <v>78000</v>
      </c>
    </row>
    <row r="7" spans="1:5" ht="28.8" x14ac:dyDescent="0.3">
      <c r="A7" s="2" t="s">
        <v>71</v>
      </c>
      <c r="B7" s="5">
        <v>0.09</v>
      </c>
      <c r="C7" s="5">
        <v>6.5000000000000002E-2</v>
      </c>
      <c r="D7" s="5">
        <v>2.5000000000000001E-2</v>
      </c>
      <c r="E7" s="2">
        <v>110000</v>
      </c>
    </row>
    <row r="8" spans="1:5" x14ac:dyDescent="0.3">
      <c r="A8" s="2" t="s">
        <v>69</v>
      </c>
      <c r="B8" s="5">
        <v>6.5000000000000002E-2</v>
      </c>
      <c r="C8" s="5">
        <v>4.4999999999999998E-2</v>
      </c>
      <c r="D8" s="5">
        <v>0.02</v>
      </c>
      <c r="E8" s="2">
        <v>72000</v>
      </c>
    </row>
    <row r="9" spans="1:5" x14ac:dyDescent="0.3">
      <c r="A9" s="2" t="s">
        <v>70</v>
      </c>
      <c r="B9" s="5">
        <v>4.8000000000000001E-2</v>
      </c>
      <c r="C9" s="5">
        <v>3.2000000000000001E-2</v>
      </c>
      <c r="D9" s="5">
        <v>1.6E-2</v>
      </c>
      <c r="E9" s="2">
        <v>64000</v>
      </c>
    </row>
    <row r="10" spans="1:5" ht="28.8" x14ac:dyDescent="0.3">
      <c r="A10" s="2" t="s">
        <v>71</v>
      </c>
      <c r="B10" s="5">
        <v>0.11</v>
      </c>
      <c r="C10" s="5">
        <v>0.08</v>
      </c>
      <c r="D10" s="5">
        <v>0.03</v>
      </c>
      <c r="E10" s="2">
        <v>165000</v>
      </c>
    </row>
    <row r="11" spans="1:5" x14ac:dyDescent="0.3">
      <c r="A11" s="2" t="s">
        <v>69</v>
      </c>
      <c r="B11" s="5">
        <v>0.09</v>
      </c>
      <c r="C11" s="5">
        <v>0.06</v>
      </c>
      <c r="D11" s="5">
        <v>0.03</v>
      </c>
      <c r="E11" s="2">
        <v>140000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5CCE-49EE-4A3C-A621-24B9568AFBA8}">
  <dimension ref="A1:F11"/>
  <sheetViews>
    <sheetView workbookViewId="0">
      <selection activeCell="J9" sqref="J9"/>
    </sheetView>
  </sheetViews>
  <sheetFormatPr defaultRowHeight="14.4" x14ac:dyDescent="0.3"/>
  <cols>
    <col min="1" max="1" width="9.88671875" bestFit="1" customWidth="1"/>
    <col min="2" max="2" width="20.77734375" customWidth="1"/>
  </cols>
  <sheetData>
    <row r="1" spans="1:6" ht="43.2" x14ac:dyDescent="0.3">
      <c r="A1" s="1" t="s">
        <v>72</v>
      </c>
      <c r="B1" s="1" t="s">
        <v>73</v>
      </c>
      <c r="C1" s="1" t="s">
        <v>74</v>
      </c>
      <c r="D1" s="1" t="s">
        <v>75</v>
      </c>
      <c r="E1" s="1" t="s">
        <v>76</v>
      </c>
      <c r="F1" s="1" t="s">
        <v>77</v>
      </c>
    </row>
    <row r="2" spans="1:6" ht="28.8" x14ac:dyDescent="0.3">
      <c r="A2" s="3">
        <v>45301</v>
      </c>
      <c r="B2" s="2" t="s">
        <v>78</v>
      </c>
      <c r="C2" s="2">
        <v>62</v>
      </c>
      <c r="D2" s="2">
        <v>75</v>
      </c>
      <c r="E2" s="2">
        <v>13</v>
      </c>
      <c r="F2" s="2" t="s">
        <v>79</v>
      </c>
    </row>
    <row r="3" spans="1:6" ht="28.8" x14ac:dyDescent="0.3">
      <c r="A3" s="3">
        <v>45309</v>
      </c>
      <c r="B3" s="2" t="s">
        <v>80</v>
      </c>
      <c r="C3" s="2">
        <v>58</v>
      </c>
      <c r="D3" s="2">
        <v>70</v>
      </c>
      <c r="E3" s="2">
        <v>12</v>
      </c>
      <c r="F3" s="2" t="s">
        <v>81</v>
      </c>
    </row>
    <row r="4" spans="1:6" ht="28.8" x14ac:dyDescent="0.3">
      <c r="A4" s="3">
        <v>45327</v>
      </c>
      <c r="B4" s="2" t="s">
        <v>82</v>
      </c>
      <c r="C4" s="2">
        <v>65</v>
      </c>
      <c r="D4" s="2">
        <v>78</v>
      </c>
      <c r="E4" s="2">
        <v>13</v>
      </c>
      <c r="F4" s="2" t="s">
        <v>83</v>
      </c>
    </row>
    <row r="5" spans="1:6" x14ac:dyDescent="0.3">
      <c r="A5" s="3">
        <v>45337</v>
      </c>
      <c r="B5" s="2" t="s">
        <v>84</v>
      </c>
      <c r="C5" s="2">
        <v>55</v>
      </c>
      <c r="D5" s="2">
        <v>68</v>
      </c>
      <c r="E5" s="2">
        <v>13</v>
      </c>
      <c r="F5" s="2" t="s">
        <v>85</v>
      </c>
    </row>
    <row r="6" spans="1:6" ht="28.8" x14ac:dyDescent="0.3">
      <c r="A6" s="3">
        <v>45353</v>
      </c>
      <c r="B6" s="2" t="s">
        <v>86</v>
      </c>
      <c r="C6" s="2">
        <v>60</v>
      </c>
      <c r="D6" s="2">
        <v>72</v>
      </c>
      <c r="E6" s="2">
        <v>12</v>
      </c>
      <c r="F6" s="2" t="s">
        <v>87</v>
      </c>
    </row>
    <row r="7" spans="1:6" ht="28.8" x14ac:dyDescent="0.3">
      <c r="A7" s="3">
        <v>45363</v>
      </c>
      <c r="B7" s="2" t="s">
        <v>88</v>
      </c>
      <c r="C7" s="2">
        <v>63</v>
      </c>
      <c r="D7" s="2">
        <v>76</v>
      </c>
      <c r="E7" s="2">
        <v>13</v>
      </c>
      <c r="F7" s="2" t="s">
        <v>79</v>
      </c>
    </row>
    <row r="8" spans="1:6" ht="28.8" x14ac:dyDescent="0.3">
      <c r="A8" s="3">
        <v>45383</v>
      </c>
      <c r="B8" s="2" t="s">
        <v>89</v>
      </c>
      <c r="C8" s="2">
        <v>68</v>
      </c>
      <c r="D8" s="2">
        <v>80</v>
      </c>
      <c r="E8" s="2">
        <v>12</v>
      </c>
      <c r="F8" s="2" t="s">
        <v>81</v>
      </c>
    </row>
    <row r="9" spans="1:6" ht="28.8" x14ac:dyDescent="0.3">
      <c r="A9" s="3">
        <v>45392</v>
      </c>
      <c r="B9" s="2" t="s">
        <v>90</v>
      </c>
      <c r="C9" s="2">
        <v>57</v>
      </c>
      <c r="D9" s="2">
        <v>69</v>
      </c>
      <c r="E9" s="2">
        <v>12</v>
      </c>
      <c r="F9" s="2" t="s">
        <v>83</v>
      </c>
    </row>
    <row r="10" spans="1:6" ht="28.8" x14ac:dyDescent="0.3">
      <c r="A10" s="3">
        <v>45417</v>
      </c>
      <c r="B10" s="2" t="s">
        <v>91</v>
      </c>
      <c r="C10" s="2">
        <v>59</v>
      </c>
      <c r="D10" s="2">
        <v>73</v>
      </c>
      <c r="E10" s="2">
        <v>14</v>
      </c>
      <c r="F10" s="2" t="s">
        <v>85</v>
      </c>
    </row>
    <row r="11" spans="1:6" ht="28.8" x14ac:dyDescent="0.3">
      <c r="A11" s="3">
        <v>45432</v>
      </c>
      <c r="B11" s="2" t="s">
        <v>92</v>
      </c>
      <c r="C11" s="2">
        <v>61</v>
      </c>
      <c r="D11" s="2">
        <v>74</v>
      </c>
      <c r="E11" s="2">
        <v>13</v>
      </c>
      <c r="F11" s="2" t="s">
        <v>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23DEC-E450-4D2D-A8F9-23F51F3D1BD5}">
  <dimension ref="A1:H11"/>
  <sheetViews>
    <sheetView workbookViewId="0">
      <selection activeCell="E7" sqref="A1:H11"/>
    </sheetView>
  </sheetViews>
  <sheetFormatPr defaultRowHeight="14.4" x14ac:dyDescent="0.3"/>
  <cols>
    <col min="1" max="2" width="12.21875" customWidth="1"/>
    <col min="3" max="4" width="13.77734375" customWidth="1"/>
    <col min="5" max="6" width="14.6640625" customWidth="1"/>
    <col min="7" max="7" width="14.88671875" customWidth="1"/>
    <col min="8" max="8" width="13.44140625" customWidth="1"/>
  </cols>
  <sheetData>
    <row r="1" spans="1:8" ht="57.6" x14ac:dyDescent="0.3">
      <c r="A1" s="1" t="s">
        <v>98</v>
      </c>
      <c r="B1" s="1" t="s">
        <v>99</v>
      </c>
      <c r="C1" s="1" t="s">
        <v>100</v>
      </c>
      <c r="D1" s="1" t="s">
        <v>101</v>
      </c>
      <c r="E1" s="1" t="s">
        <v>102</v>
      </c>
      <c r="F1" s="1" t="s">
        <v>103</v>
      </c>
      <c r="G1" s="1" t="s">
        <v>104</v>
      </c>
      <c r="H1" s="1" t="s">
        <v>105</v>
      </c>
    </row>
    <row r="2" spans="1:8" ht="28.8" x14ac:dyDescent="0.3">
      <c r="A2" s="2" t="s">
        <v>106</v>
      </c>
      <c r="B2" s="2" t="s">
        <v>107</v>
      </c>
      <c r="C2" s="2" t="s">
        <v>108</v>
      </c>
      <c r="D2" s="3">
        <v>45299</v>
      </c>
      <c r="E2" s="2" t="s">
        <v>7</v>
      </c>
      <c r="F2" s="2" t="s">
        <v>109</v>
      </c>
      <c r="G2" s="2" t="s">
        <v>35</v>
      </c>
      <c r="H2" s="2" t="s">
        <v>6</v>
      </c>
    </row>
    <row r="3" spans="1:8" ht="28.8" x14ac:dyDescent="0.3">
      <c r="A3" s="2" t="s">
        <v>110</v>
      </c>
      <c r="B3" s="2" t="s">
        <v>111</v>
      </c>
      <c r="C3" s="2" t="s">
        <v>11</v>
      </c>
      <c r="D3" s="3">
        <v>45306</v>
      </c>
      <c r="E3" s="2" t="s">
        <v>11</v>
      </c>
      <c r="F3" s="2" t="s">
        <v>109</v>
      </c>
      <c r="G3" s="2" t="s">
        <v>35</v>
      </c>
      <c r="H3" s="2" t="s">
        <v>10</v>
      </c>
    </row>
    <row r="4" spans="1:8" x14ac:dyDescent="0.3">
      <c r="A4" s="2" t="s">
        <v>112</v>
      </c>
      <c r="B4" s="2" t="s">
        <v>113</v>
      </c>
      <c r="C4" s="2" t="s">
        <v>114</v>
      </c>
      <c r="D4" s="3">
        <v>45313</v>
      </c>
      <c r="E4" s="2" t="s">
        <v>14</v>
      </c>
      <c r="F4" s="2" t="s">
        <v>115</v>
      </c>
      <c r="G4" s="2" t="s">
        <v>38</v>
      </c>
      <c r="H4" s="2" t="s">
        <v>116</v>
      </c>
    </row>
    <row r="5" spans="1:8" ht="28.8" x14ac:dyDescent="0.3">
      <c r="A5" s="2" t="s">
        <v>117</v>
      </c>
      <c r="B5" s="2" t="s">
        <v>118</v>
      </c>
      <c r="C5" s="2" t="s">
        <v>108</v>
      </c>
      <c r="D5" s="3">
        <v>45325</v>
      </c>
      <c r="E5" s="2" t="s">
        <v>16</v>
      </c>
      <c r="F5" s="2" t="s">
        <v>109</v>
      </c>
      <c r="G5" s="2" t="s">
        <v>35</v>
      </c>
      <c r="H5" s="2" t="s">
        <v>13</v>
      </c>
    </row>
    <row r="6" spans="1:8" x14ac:dyDescent="0.3">
      <c r="A6" s="2" t="s">
        <v>119</v>
      </c>
      <c r="B6" s="2" t="s">
        <v>120</v>
      </c>
      <c r="C6" s="2" t="s">
        <v>84</v>
      </c>
      <c r="D6" s="3">
        <v>45334</v>
      </c>
      <c r="E6" s="2" t="s">
        <v>14</v>
      </c>
      <c r="F6" s="2" t="s">
        <v>121</v>
      </c>
      <c r="G6" s="2" t="s">
        <v>38</v>
      </c>
      <c r="H6" s="2" t="s">
        <v>116</v>
      </c>
    </row>
    <row r="7" spans="1:8" ht="28.8" x14ac:dyDescent="0.3">
      <c r="A7" s="2" t="s">
        <v>122</v>
      </c>
      <c r="B7" s="2" t="s">
        <v>123</v>
      </c>
      <c r="C7" s="2" t="s">
        <v>124</v>
      </c>
      <c r="D7" s="3">
        <v>45352</v>
      </c>
      <c r="E7" s="2" t="s">
        <v>11</v>
      </c>
      <c r="F7" s="2" t="s">
        <v>109</v>
      </c>
      <c r="G7" s="2" t="s">
        <v>35</v>
      </c>
      <c r="H7" s="2" t="s">
        <v>15</v>
      </c>
    </row>
    <row r="8" spans="1:8" x14ac:dyDescent="0.3">
      <c r="A8" s="2" t="s">
        <v>125</v>
      </c>
      <c r="B8" s="2" t="s">
        <v>126</v>
      </c>
      <c r="C8" s="2" t="s">
        <v>127</v>
      </c>
      <c r="D8" s="3">
        <v>45361</v>
      </c>
      <c r="E8" s="2" t="s">
        <v>16</v>
      </c>
      <c r="F8" s="2" t="s">
        <v>115</v>
      </c>
      <c r="G8" s="2" t="s">
        <v>38</v>
      </c>
      <c r="H8" s="2" t="s">
        <v>116</v>
      </c>
    </row>
    <row r="9" spans="1:8" ht="28.8" x14ac:dyDescent="0.3">
      <c r="A9" s="2" t="s">
        <v>128</v>
      </c>
      <c r="B9" s="2" t="s">
        <v>129</v>
      </c>
      <c r="C9" s="2" t="s">
        <v>114</v>
      </c>
      <c r="D9" s="3">
        <v>45369</v>
      </c>
      <c r="E9" s="2" t="s">
        <v>7</v>
      </c>
      <c r="F9" s="2" t="s">
        <v>109</v>
      </c>
      <c r="G9" s="2" t="s">
        <v>35</v>
      </c>
      <c r="H9" s="2" t="s">
        <v>18</v>
      </c>
    </row>
    <row r="10" spans="1:8" ht="28.8" x14ac:dyDescent="0.3">
      <c r="A10" s="2" t="s">
        <v>130</v>
      </c>
      <c r="B10" s="2" t="s">
        <v>131</v>
      </c>
      <c r="C10" s="2" t="s">
        <v>108</v>
      </c>
      <c r="D10" s="3">
        <v>45387</v>
      </c>
      <c r="E10" s="2" t="s">
        <v>14</v>
      </c>
      <c r="F10" s="2" t="s">
        <v>109</v>
      </c>
      <c r="G10" s="2" t="s">
        <v>35</v>
      </c>
      <c r="H10" s="2" t="s">
        <v>19</v>
      </c>
    </row>
    <row r="11" spans="1:8" x14ac:dyDescent="0.3">
      <c r="A11" s="2" t="s">
        <v>132</v>
      </c>
      <c r="B11" s="2" t="s">
        <v>133</v>
      </c>
      <c r="C11" s="2" t="s">
        <v>11</v>
      </c>
      <c r="D11" s="3">
        <v>45402</v>
      </c>
      <c r="E11" s="2" t="s">
        <v>11</v>
      </c>
      <c r="F11" s="2" t="s">
        <v>115</v>
      </c>
      <c r="G11" s="2" t="s">
        <v>38</v>
      </c>
      <c r="H11" s="2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9640-FC87-459C-8172-8CAF397B5C91}">
  <dimension ref="A1"/>
  <sheetViews>
    <sheetView showGridLines="0" showRowColHeaders="0" tabSelected="1" topLeftCell="GK17" zoomScale="103" zoomScaleNormal="115" workbookViewId="0">
      <selection activeCell="GR43" sqref="GR43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D5EF-3901-4C06-BA8D-D07765BF24F3}">
  <dimension ref="A1:D11"/>
  <sheetViews>
    <sheetView workbookViewId="0">
      <selection activeCell="D1" sqref="D1:D1048576"/>
    </sheetView>
  </sheetViews>
  <sheetFormatPr defaultRowHeight="14.4" x14ac:dyDescent="0.3"/>
  <sheetData>
    <row r="1" spans="1:4" ht="57.6" x14ac:dyDescent="0.3">
      <c r="A1" s="1" t="s">
        <v>39</v>
      </c>
      <c r="B1" s="1" t="s">
        <v>40</v>
      </c>
      <c r="C1" s="1" t="s">
        <v>41</v>
      </c>
      <c r="D1" s="1" t="s">
        <v>42</v>
      </c>
    </row>
    <row r="2" spans="1:4" x14ac:dyDescent="0.3">
      <c r="A2" s="2">
        <v>30</v>
      </c>
      <c r="B2" s="2">
        <v>24</v>
      </c>
      <c r="C2" s="2">
        <v>6</v>
      </c>
      <c r="D2" s="4">
        <v>0.2</v>
      </c>
    </row>
    <row r="3" spans="1:4" x14ac:dyDescent="0.3">
      <c r="A3" s="2">
        <v>45</v>
      </c>
      <c r="B3" s="2">
        <v>36</v>
      </c>
      <c r="C3" s="2">
        <v>9</v>
      </c>
      <c r="D3" s="4">
        <v>0.2</v>
      </c>
    </row>
    <row r="4" spans="1:4" x14ac:dyDescent="0.3">
      <c r="A4" s="2">
        <v>20</v>
      </c>
      <c r="B4" s="2">
        <v>16</v>
      </c>
      <c r="C4" s="2">
        <v>4</v>
      </c>
      <c r="D4" s="4">
        <v>0.2</v>
      </c>
    </row>
    <row r="5" spans="1:4" x14ac:dyDescent="0.3">
      <c r="A5" s="2">
        <v>60</v>
      </c>
      <c r="B5" s="2">
        <v>48</v>
      </c>
      <c r="C5" s="2">
        <v>12</v>
      </c>
      <c r="D5" s="4">
        <v>0.2</v>
      </c>
    </row>
    <row r="6" spans="1:4" x14ac:dyDescent="0.3">
      <c r="A6" s="2">
        <v>25</v>
      </c>
      <c r="B6" s="2">
        <v>20</v>
      </c>
      <c r="C6" s="2">
        <v>5</v>
      </c>
      <c r="D6" s="4">
        <v>0.2</v>
      </c>
    </row>
    <row r="7" spans="1:4" x14ac:dyDescent="0.3">
      <c r="A7" s="2">
        <v>40</v>
      </c>
      <c r="B7" s="2">
        <v>34</v>
      </c>
      <c r="C7" s="2">
        <v>6</v>
      </c>
      <c r="D7" s="4">
        <v>0.15</v>
      </c>
    </row>
    <row r="8" spans="1:4" x14ac:dyDescent="0.3">
      <c r="A8" s="2">
        <v>35</v>
      </c>
      <c r="B8" s="2">
        <v>28</v>
      </c>
      <c r="C8" s="2">
        <v>7</v>
      </c>
      <c r="D8" s="4">
        <v>0.2</v>
      </c>
    </row>
    <row r="9" spans="1:4" x14ac:dyDescent="0.3">
      <c r="A9" s="2">
        <v>50</v>
      </c>
      <c r="B9" s="2">
        <v>42</v>
      </c>
      <c r="C9" s="2">
        <v>8</v>
      </c>
      <c r="D9" s="4">
        <v>0.16</v>
      </c>
    </row>
    <row r="10" spans="1:4" x14ac:dyDescent="0.3">
      <c r="A10" s="2">
        <v>28</v>
      </c>
      <c r="B10" s="2">
        <v>22</v>
      </c>
      <c r="C10" s="2">
        <v>6</v>
      </c>
      <c r="D10" s="4">
        <v>0.21</v>
      </c>
    </row>
    <row r="11" spans="1:4" x14ac:dyDescent="0.3">
      <c r="A11" s="2">
        <v>55</v>
      </c>
      <c r="B11" s="2">
        <v>44</v>
      </c>
      <c r="C11" s="2">
        <v>11</v>
      </c>
      <c r="D11" s="4">
        <v>0.2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0B35-85F5-461E-B967-A7C4EC4589A1}">
  <dimension ref="A1:F11"/>
  <sheetViews>
    <sheetView workbookViewId="0">
      <selection sqref="A1:A1048576"/>
    </sheetView>
  </sheetViews>
  <sheetFormatPr defaultRowHeight="14.4" x14ac:dyDescent="0.3"/>
  <cols>
    <col min="3" max="5" width="12.6640625" customWidth="1"/>
  </cols>
  <sheetData>
    <row r="1" spans="1:6" ht="37.200000000000003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8.8" x14ac:dyDescent="0.3">
      <c r="A2" s="2" t="s">
        <v>6</v>
      </c>
      <c r="B2" s="2" t="s">
        <v>7</v>
      </c>
      <c r="C2" s="3">
        <v>45296</v>
      </c>
      <c r="D2" s="3">
        <v>45311</v>
      </c>
      <c r="E2" s="2" t="s">
        <v>8</v>
      </c>
      <c r="F2" s="2" t="s">
        <v>9</v>
      </c>
    </row>
    <row r="3" spans="1:6" ht="28.8" x14ac:dyDescent="0.3">
      <c r="A3" s="2" t="s">
        <v>10</v>
      </c>
      <c r="B3" s="2" t="s">
        <v>11</v>
      </c>
      <c r="C3" s="3">
        <v>45303</v>
      </c>
      <c r="D3" s="3">
        <v>45332</v>
      </c>
      <c r="E3" s="2" t="s">
        <v>8</v>
      </c>
      <c r="F3" s="2" t="s">
        <v>12</v>
      </c>
    </row>
    <row r="4" spans="1:6" ht="28.8" x14ac:dyDescent="0.3">
      <c r="A4" s="2" t="s">
        <v>13</v>
      </c>
      <c r="B4" s="2" t="s">
        <v>14</v>
      </c>
      <c r="C4" s="3">
        <v>45323</v>
      </c>
      <c r="D4" s="3">
        <v>45340</v>
      </c>
      <c r="E4" s="2" t="s">
        <v>8</v>
      </c>
      <c r="F4" s="2" t="s">
        <v>9</v>
      </c>
    </row>
    <row r="5" spans="1:6" ht="28.8" x14ac:dyDescent="0.3">
      <c r="A5" s="2" t="s">
        <v>15</v>
      </c>
      <c r="B5" s="2" t="s">
        <v>16</v>
      </c>
      <c r="C5" s="3">
        <v>45337</v>
      </c>
      <c r="D5" s="3">
        <v>45356</v>
      </c>
      <c r="E5" s="2" t="s">
        <v>17</v>
      </c>
      <c r="F5" s="2" t="s">
        <v>12</v>
      </c>
    </row>
    <row r="6" spans="1:6" ht="28.8" x14ac:dyDescent="0.3">
      <c r="A6" s="2" t="s">
        <v>18</v>
      </c>
      <c r="B6" s="2" t="s">
        <v>7</v>
      </c>
      <c r="C6" s="3">
        <v>45352</v>
      </c>
      <c r="D6" s="3">
        <v>45363</v>
      </c>
      <c r="E6" s="2" t="s">
        <v>8</v>
      </c>
      <c r="F6" s="2" t="s">
        <v>9</v>
      </c>
    </row>
    <row r="7" spans="1:6" ht="28.8" x14ac:dyDescent="0.3">
      <c r="A7" s="2" t="s">
        <v>19</v>
      </c>
      <c r="B7" s="2" t="s">
        <v>14</v>
      </c>
      <c r="C7" s="3">
        <v>45361</v>
      </c>
      <c r="D7" s="3">
        <v>45381</v>
      </c>
      <c r="E7" s="2" t="s">
        <v>8</v>
      </c>
      <c r="F7" s="2" t="s">
        <v>12</v>
      </c>
    </row>
    <row r="8" spans="1:6" ht="28.8" x14ac:dyDescent="0.3">
      <c r="A8" s="2" t="s">
        <v>20</v>
      </c>
      <c r="B8" s="2" t="s">
        <v>11</v>
      </c>
      <c r="C8" s="3">
        <v>45387</v>
      </c>
      <c r="D8" s="3">
        <v>45407</v>
      </c>
      <c r="E8" s="2" t="s">
        <v>8</v>
      </c>
      <c r="F8" s="2" t="s">
        <v>9</v>
      </c>
    </row>
    <row r="9" spans="1:6" ht="28.8" x14ac:dyDescent="0.3">
      <c r="A9" s="2" t="s">
        <v>21</v>
      </c>
      <c r="B9" s="2" t="s">
        <v>16</v>
      </c>
      <c r="C9" s="3">
        <v>45397</v>
      </c>
      <c r="D9" s="3">
        <v>45422</v>
      </c>
      <c r="E9" s="2" t="s">
        <v>17</v>
      </c>
      <c r="F9" s="2" t="s">
        <v>9</v>
      </c>
    </row>
    <row r="10" spans="1:6" ht="28.8" x14ac:dyDescent="0.3">
      <c r="A10" s="2" t="s">
        <v>22</v>
      </c>
      <c r="B10" s="2" t="s">
        <v>14</v>
      </c>
      <c r="C10" s="3">
        <v>45413</v>
      </c>
      <c r="D10" s="3">
        <v>45440</v>
      </c>
      <c r="E10" s="2" t="s">
        <v>8</v>
      </c>
      <c r="F10" s="2" t="s">
        <v>12</v>
      </c>
    </row>
    <row r="11" spans="1:6" x14ac:dyDescent="0.3">
      <c r="A11" s="2" t="s">
        <v>23</v>
      </c>
      <c r="B11" s="2" t="s">
        <v>7</v>
      </c>
      <c r="C11" s="3">
        <v>45424</v>
      </c>
      <c r="D11" s="3">
        <v>45448</v>
      </c>
      <c r="E11" s="2" t="s">
        <v>24</v>
      </c>
      <c r="F11" s="2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4666A-F9A5-4FB1-8FA5-515D23B94A1D}">
  <dimension ref="A1:C11"/>
  <sheetViews>
    <sheetView workbookViewId="0">
      <selection activeCell="B6" sqref="A1:C11"/>
    </sheetView>
  </sheetViews>
  <sheetFormatPr defaultRowHeight="14.4" x14ac:dyDescent="0.3"/>
  <sheetData>
    <row r="1" spans="1:3" ht="57.6" x14ac:dyDescent="0.3">
      <c r="A1" s="1" t="s">
        <v>0</v>
      </c>
      <c r="B1" s="1" t="s">
        <v>42</v>
      </c>
      <c r="C1" s="1" t="s">
        <v>42</v>
      </c>
    </row>
    <row r="2" spans="1:3" x14ac:dyDescent="0.3">
      <c r="A2" s="2" t="s">
        <v>6</v>
      </c>
      <c r="B2" s="4">
        <v>0.2</v>
      </c>
      <c r="C2" s="4">
        <v>0.2</v>
      </c>
    </row>
    <row r="3" spans="1:3" x14ac:dyDescent="0.3">
      <c r="A3" s="2" t="s">
        <v>10</v>
      </c>
      <c r="B3" s="4">
        <v>0.2</v>
      </c>
      <c r="C3" s="4">
        <v>0.2</v>
      </c>
    </row>
    <row r="4" spans="1:3" x14ac:dyDescent="0.3">
      <c r="A4" s="2" t="s">
        <v>13</v>
      </c>
      <c r="B4" s="4">
        <v>0.2</v>
      </c>
      <c r="C4" s="4">
        <v>0.2</v>
      </c>
    </row>
    <row r="5" spans="1:3" x14ac:dyDescent="0.3">
      <c r="A5" s="2" t="s">
        <v>15</v>
      </c>
      <c r="B5" s="4">
        <v>0.2</v>
      </c>
      <c r="C5" s="4">
        <v>0.2</v>
      </c>
    </row>
    <row r="6" spans="1:3" x14ac:dyDescent="0.3">
      <c r="A6" s="2" t="s">
        <v>18</v>
      </c>
      <c r="B6" s="4">
        <v>0.2</v>
      </c>
      <c r="C6" s="4">
        <v>0.2</v>
      </c>
    </row>
    <row r="7" spans="1:3" x14ac:dyDescent="0.3">
      <c r="A7" s="2" t="s">
        <v>19</v>
      </c>
      <c r="B7" s="4">
        <v>0.15</v>
      </c>
      <c r="C7" s="4">
        <v>0.15</v>
      </c>
    </row>
    <row r="8" spans="1:3" x14ac:dyDescent="0.3">
      <c r="A8" s="2" t="s">
        <v>20</v>
      </c>
      <c r="B8" s="4">
        <v>0.2</v>
      </c>
      <c r="C8" s="4">
        <v>0.2</v>
      </c>
    </row>
    <row r="9" spans="1:3" x14ac:dyDescent="0.3">
      <c r="A9" s="2" t="s">
        <v>21</v>
      </c>
      <c r="B9" s="4">
        <v>0.16</v>
      </c>
      <c r="C9" s="4">
        <v>0.16</v>
      </c>
    </row>
    <row r="10" spans="1:3" x14ac:dyDescent="0.3">
      <c r="A10" s="2" t="s">
        <v>22</v>
      </c>
      <c r="B10" s="4">
        <v>0.21</v>
      </c>
      <c r="C10" s="4">
        <v>0.21</v>
      </c>
    </row>
    <row r="11" spans="1:3" x14ac:dyDescent="0.3">
      <c r="A11" s="2" t="s">
        <v>23</v>
      </c>
      <c r="B11" s="4">
        <v>0.2</v>
      </c>
      <c r="C11" s="4">
        <v>0.2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A970-672A-4BF5-A54E-DAC4179D91D2}">
  <dimension ref="A1:E11"/>
  <sheetViews>
    <sheetView workbookViewId="0">
      <selection sqref="A1:E11"/>
    </sheetView>
  </sheetViews>
  <sheetFormatPr defaultRowHeight="14.4" x14ac:dyDescent="0.3"/>
  <sheetData>
    <row r="1" spans="1:5" ht="43.2" x14ac:dyDescent="0.3">
      <c r="A1" s="1" t="s">
        <v>93</v>
      </c>
      <c r="B1" s="1" t="s">
        <v>94</v>
      </c>
      <c r="C1" s="1" t="s">
        <v>95</v>
      </c>
      <c r="D1" s="1" t="s">
        <v>96</v>
      </c>
      <c r="E1" s="1" t="s">
        <v>97</v>
      </c>
    </row>
    <row r="2" spans="1:5" x14ac:dyDescent="0.3">
      <c r="A2" s="2">
        <v>200000</v>
      </c>
      <c r="B2" s="2">
        <v>450000</v>
      </c>
      <c r="C2" s="2">
        <v>250000</v>
      </c>
      <c r="D2" s="4">
        <v>1.25</v>
      </c>
      <c r="E2" s="2">
        <v>5.3</v>
      </c>
    </row>
    <row r="3" spans="1:5" x14ac:dyDescent="0.3">
      <c r="A3" s="2">
        <v>150000</v>
      </c>
      <c r="B3" s="2">
        <v>320000</v>
      </c>
      <c r="C3" s="2">
        <v>170000</v>
      </c>
      <c r="D3" s="4">
        <v>1.1299999999999999</v>
      </c>
      <c r="E3" s="2">
        <v>5.6</v>
      </c>
    </row>
    <row r="4" spans="1:5" x14ac:dyDescent="0.3">
      <c r="A4" s="2">
        <v>300000</v>
      </c>
      <c r="B4" s="2">
        <v>520000</v>
      </c>
      <c r="C4" s="2">
        <v>220000</v>
      </c>
      <c r="D4" s="4">
        <v>0.73</v>
      </c>
      <c r="E4" s="2">
        <v>6.9</v>
      </c>
    </row>
    <row r="5" spans="1:5" x14ac:dyDescent="0.3">
      <c r="A5" s="2">
        <v>120000</v>
      </c>
      <c r="B5" s="2">
        <v>240000</v>
      </c>
      <c r="C5" s="2">
        <v>120000</v>
      </c>
      <c r="D5" s="4">
        <v>1</v>
      </c>
      <c r="E5" s="2">
        <v>6</v>
      </c>
    </row>
    <row r="6" spans="1:5" x14ac:dyDescent="0.3">
      <c r="A6" s="2">
        <v>180000</v>
      </c>
      <c r="B6" s="2">
        <v>390000</v>
      </c>
      <c r="C6" s="2">
        <v>210000</v>
      </c>
      <c r="D6" s="4">
        <v>1.17</v>
      </c>
      <c r="E6" s="2">
        <v>5.5</v>
      </c>
    </row>
    <row r="7" spans="1:5" x14ac:dyDescent="0.3">
      <c r="A7" s="2">
        <v>250000</v>
      </c>
      <c r="B7" s="2">
        <v>480000</v>
      </c>
      <c r="C7" s="2">
        <v>230000</v>
      </c>
      <c r="D7" s="4">
        <v>0.92</v>
      </c>
      <c r="E7" s="2">
        <v>6.3</v>
      </c>
    </row>
    <row r="8" spans="1:5" x14ac:dyDescent="0.3">
      <c r="A8" s="2">
        <v>100000</v>
      </c>
      <c r="B8" s="2">
        <v>210000</v>
      </c>
      <c r="C8" s="2">
        <v>110000</v>
      </c>
      <c r="D8" s="4">
        <v>1.1000000000000001</v>
      </c>
      <c r="E8" s="2">
        <v>5.7</v>
      </c>
    </row>
    <row r="9" spans="1:5" x14ac:dyDescent="0.3">
      <c r="A9" s="2">
        <v>350000</v>
      </c>
      <c r="B9" s="2">
        <v>600000</v>
      </c>
      <c r="C9" s="2">
        <v>250000</v>
      </c>
      <c r="D9" s="4">
        <v>0.71</v>
      </c>
      <c r="E9" s="2">
        <v>7</v>
      </c>
    </row>
    <row r="10" spans="1:5" x14ac:dyDescent="0.3">
      <c r="A10" s="2">
        <v>160000</v>
      </c>
      <c r="B10" s="2">
        <v>340000</v>
      </c>
      <c r="C10" s="2">
        <v>180000</v>
      </c>
      <c r="D10" s="4">
        <v>1.1299999999999999</v>
      </c>
      <c r="E10" s="2">
        <v>5.6</v>
      </c>
    </row>
    <row r="11" spans="1:5" x14ac:dyDescent="0.3">
      <c r="A11" s="2">
        <v>220000</v>
      </c>
      <c r="B11" s="2">
        <v>460000</v>
      </c>
      <c r="C11" s="2">
        <v>240000</v>
      </c>
      <c r="D11" s="4">
        <v>1.0900000000000001</v>
      </c>
      <c r="E11" s="2">
        <v>5.7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B982-A8C5-494D-B852-17A6020CAAC5}">
  <dimension ref="A1:G11"/>
  <sheetViews>
    <sheetView workbookViewId="0">
      <selection sqref="A1:G11"/>
    </sheetView>
  </sheetViews>
  <sheetFormatPr defaultRowHeight="14.4" x14ac:dyDescent="0.3"/>
  <sheetData>
    <row r="1" spans="1:7" ht="43.2" x14ac:dyDescent="0.3">
      <c r="A1" s="1" t="s">
        <v>25</v>
      </c>
      <c r="B1" s="1" t="s">
        <v>26</v>
      </c>
      <c r="C1" s="1" t="s">
        <v>27</v>
      </c>
      <c r="D1" s="1" t="s">
        <v>31</v>
      </c>
      <c r="E1" s="1" t="s">
        <v>28</v>
      </c>
      <c r="F1" s="1" t="s">
        <v>29</v>
      </c>
      <c r="G1" s="1" t="s">
        <v>30</v>
      </c>
    </row>
    <row r="2" spans="1:7" x14ac:dyDescent="0.3">
      <c r="A2" s="2">
        <v>150000</v>
      </c>
      <c r="B2" s="2">
        <v>135000</v>
      </c>
      <c r="C2" s="2">
        <v>15000</v>
      </c>
      <c r="D2" s="2" t="s">
        <v>32</v>
      </c>
      <c r="E2" s="2" t="s">
        <v>33</v>
      </c>
      <c r="F2" s="2" t="s">
        <v>34</v>
      </c>
      <c r="G2" s="2" t="s">
        <v>35</v>
      </c>
    </row>
    <row r="3" spans="1:7" x14ac:dyDescent="0.3">
      <c r="A3" s="2">
        <v>98000</v>
      </c>
      <c r="B3" s="2">
        <v>90000</v>
      </c>
      <c r="C3" s="2">
        <v>8000</v>
      </c>
      <c r="D3" s="2" t="s">
        <v>36</v>
      </c>
      <c r="E3" s="2" t="s">
        <v>33</v>
      </c>
      <c r="F3" s="2" t="s">
        <v>34</v>
      </c>
      <c r="G3" s="2" t="s">
        <v>35</v>
      </c>
    </row>
    <row r="4" spans="1:7" x14ac:dyDescent="0.3">
      <c r="A4" s="2">
        <v>250000</v>
      </c>
      <c r="B4" s="2">
        <v>220000</v>
      </c>
      <c r="C4" s="2">
        <v>30000</v>
      </c>
      <c r="D4" s="2" t="s">
        <v>32</v>
      </c>
      <c r="E4" s="2" t="s">
        <v>33</v>
      </c>
      <c r="F4" s="2" t="s">
        <v>37</v>
      </c>
      <c r="G4" s="2" t="s">
        <v>38</v>
      </c>
    </row>
    <row r="5" spans="1:7" x14ac:dyDescent="0.3">
      <c r="A5" s="2">
        <v>120000</v>
      </c>
      <c r="B5" s="2">
        <v>112000</v>
      </c>
      <c r="C5" s="2">
        <v>8000</v>
      </c>
      <c r="D5" s="2" t="s">
        <v>36</v>
      </c>
      <c r="E5" s="2" t="s">
        <v>33</v>
      </c>
      <c r="F5" s="2" t="s">
        <v>34</v>
      </c>
      <c r="G5" s="2" t="s">
        <v>35</v>
      </c>
    </row>
    <row r="6" spans="1:7" x14ac:dyDescent="0.3">
      <c r="A6" s="2">
        <v>175000</v>
      </c>
      <c r="B6" s="2">
        <v>160000</v>
      </c>
      <c r="C6" s="2">
        <v>15000</v>
      </c>
      <c r="D6" s="2" t="s">
        <v>32</v>
      </c>
      <c r="E6" s="2" t="s">
        <v>33</v>
      </c>
      <c r="F6" s="2" t="s">
        <v>34</v>
      </c>
      <c r="G6" s="2" t="s">
        <v>35</v>
      </c>
    </row>
    <row r="7" spans="1:7" x14ac:dyDescent="0.3">
      <c r="A7" s="2">
        <v>89000</v>
      </c>
      <c r="B7" s="2">
        <v>84500</v>
      </c>
      <c r="C7" s="2">
        <v>4500</v>
      </c>
      <c r="D7" s="2" t="s">
        <v>36</v>
      </c>
      <c r="E7" s="2" t="s">
        <v>33</v>
      </c>
      <c r="F7" s="2" t="s">
        <v>37</v>
      </c>
      <c r="G7" s="2" t="s">
        <v>38</v>
      </c>
    </row>
    <row r="8" spans="1:7" x14ac:dyDescent="0.3">
      <c r="A8" s="2">
        <v>310000</v>
      </c>
      <c r="B8" s="2">
        <v>285000</v>
      </c>
      <c r="C8" s="2">
        <v>25000</v>
      </c>
      <c r="D8" s="2" t="s">
        <v>32</v>
      </c>
      <c r="E8" s="2" t="s">
        <v>33</v>
      </c>
      <c r="F8" s="2" t="s">
        <v>34</v>
      </c>
      <c r="G8" s="2" t="s">
        <v>35</v>
      </c>
    </row>
    <row r="9" spans="1:7" x14ac:dyDescent="0.3">
      <c r="A9" s="2">
        <v>67000</v>
      </c>
      <c r="B9" s="2">
        <v>63000</v>
      </c>
      <c r="C9" s="2">
        <v>4000</v>
      </c>
      <c r="D9" s="2" t="s">
        <v>36</v>
      </c>
      <c r="E9" s="2" t="s">
        <v>33</v>
      </c>
      <c r="F9" s="2" t="s">
        <v>34</v>
      </c>
      <c r="G9" s="2" t="s">
        <v>35</v>
      </c>
    </row>
    <row r="10" spans="1:7" x14ac:dyDescent="0.3">
      <c r="A10" s="2">
        <v>210000</v>
      </c>
      <c r="B10" s="2">
        <v>195000</v>
      </c>
      <c r="C10" s="2">
        <v>15000</v>
      </c>
      <c r="D10" s="2" t="s">
        <v>32</v>
      </c>
      <c r="E10" s="2" t="s">
        <v>33</v>
      </c>
      <c r="F10" s="2" t="s">
        <v>37</v>
      </c>
      <c r="G10" s="2" t="s">
        <v>38</v>
      </c>
    </row>
    <row r="11" spans="1:7" x14ac:dyDescent="0.3">
      <c r="A11" s="2">
        <v>145000</v>
      </c>
      <c r="B11" s="2">
        <v>130000</v>
      </c>
      <c r="C11" s="2">
        <v>15000</v>
      </c>
      <c r="D11" s="2" t="s">
        <v>32</v>
      </c>
      <c r="E11" s="2" t="s">
        <v>33</v>
      </c>
      <c r="F11" s="2" t="s">
        <v>34</v>
      </c>
      <c r="G11" s="2" t="s">
        <v>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577B-52F3-4D65-98B5-2AFEDECA274A}">
  <dimension ref="A1:E11"/>
  <sheetViews>
    <sheetView workbookViewId="0">
      <selection sqref="A1:E11"/>
    </sheetView>
  </sheetViews>
  <sheetFormatPr defaultRowHeight="14.4" x14ac:dyDescent="0.3"/>
  <cols>
    <col min="5" max="5" width="14.77734375" customWidth="1"/>
  </cols>
  <sheetData>
    <row r="1" spans="1:5" ht="72" x14ac:dyDescent="0.3">
      <c r="A1" s="1" t="s">
        <v>138</v>
      </c>
      <c r="B1" s="1" t="s">
        <v>139</v>
      </c>
      <c r="C1" s="1" t="s">
        <v>140</v>
      </c>
      <c r="D1" s="1" t="s">
        <v>141</v>
      </c>
      <c r="E1" s="1" t="s">
        <v>142</v>
      </c>
    </row>
    <row r="2" spans="1:5" x14ac:dyDescent="0.3">
      <c r="A2" s="2">
        <v>40</v>
      </c>
      <c r="B2" s="2">
        <v>28</v>
      </c>
      <c r="C2" s="4">
        <v>0.7</v>
      </c>
      <c r="D2" s="2" t="s">
        <v>35</v>
      </c>
      <c r="E2" s="3">
        <v>45306</v>
      </c>
    </row>
    <row r="3" spans="1:5" x14ac:dyDescent="0.3">
      <c r="A3" s="2">
        <v>35</v>
      </c>
      <c r="B3" s="2">
        <v>24</v>
      </c>
      <c r="C3" s="4">
        <v>0.69</v>
      </c>
      <c r="D3" s="2" t="s">
        <v>35</v>
      </c>
      <c r="E3" s="3">
        <v>45319</v>
      </c>
    </row>
    <row r="4" spans="1:5" x14ac:dyDescent="0.3">
      <c r="A4" s="2">
        <v>50</v>
      </c>
      <c r="B4" s="2">
        <v>32</v>
      </c>
      <c r="C4" s="4">
        <v>0.64</v>
      </c>
      <c r="D4" s="2" t="s">
        <v>35</v>
      </c>
      <c r="E4" s="3">
        <v>45332</v>
      </c>
    </row>
    <row r="5" spans="1:5" x14ac:dyDescent="0.3">
      <c r="A5" s="2">
        <v>30</v>
      </c>
      <c r="B5" s="2">
        <v>18</v>
      </c>
      <c r="C5" s="4">
        <v>0.6</v>
      </c>
      <c r="D5" s="2" t="s">
        <v>38</v>
      </c>
      <c r="E5" s="3">
        <v>45265</v>
      </c>
    </row>
    <row r="6" spans="1:5" x14ac:dyDescent="0.3">
      <c r="A6" s="2">
        <v>45</v>
      </c>
      <c r="B6" s="2">
        <v>34</v>
      </c>
      <c r="C6" s="4">
        <v>0.76</v>
      </c>
      <c r="D6" s="2" t="s">
        <v>35</v>
      </c>
      <c r="E6" s="3">
        <v>45353</v>
      </c>
    </row>
    <row r="7" spans="1:5" x14ac:dyDescent="0.3">
      <c r="A7" s="2">
        <v>38</v>
      </c>
      <c r="B7" s="2">
        <v>25</v>
      </c>
      <c r="C7" s="4">
        <v>0.66</v>
      </c>
      <c r="D7" s="2" t="s">
        <v>35</v>
      </c>
      <c r="E7" s="3">
        <v>45340</v>
      </c>
    </row>
    <row r="8" spans="1:5" x14ac:dyDescent="0.3">
      <c r="A8" s="2">
        <v>60</v>
      </c>
      <c r="B8" s="2">
        <v>42</v>
      </c>
      <c r="C8" s="4">
        <v>0.7</v>
      </c>
      <c r="D8" s="2" t="s">
        <v>35</v>
      </c>
      <c r="E8" s="3">
        <v>45371</v>
      </c>
    </row>
    <row r="9" spans="1:5" x14ac:dyDescent="0.3">
      <c r="A9" s="2">
        <v>28</v>
      </c>
      <c r="B9" s="2">
        <v>16</v>
      </c>
      <c r="C9" s="4">
        <v>0.56999999999999995</v>
      </c>
      <c r="D9" s="2" t="s">
        <v>38</v>
      </c>
      <c r="E9" s="3">
        <v>45252</v>
      </c>
    </row>
    <row r="10" spans="1:5" x14ac:dyDescent="0.3">
      <c r="A10" s="2">
        <v>55</v>
      </c>
      <c r="B10" s="2">
        <v>40</v>
      </c>
      <c r="C10" s="4">
        <v>0.73</v>
      </c>
      <c r="D10" s="2" t="s">
        <v>35</v>
      </c>
      <c r="E10" s="3">
        <v>45387</v>
      </c>
    </row>
    <row r="11" spans="1:5" x14ac:dyDescent="0.3">
      <c r="A11" s="2">
        <v>42</v>
      </c>
      <c r="B11" s="2">
        <v>30</v>
      </c>
      <c r="C11" s="4">
        <v>0.71</v>
      </c>
      <c r="D11" s="2" t="s">
        <v>35</v>
      </c>
      <c r="E11" s="3">
        <v>45400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7A37-5CA2-4EA3-AE57-FE75E7FD122E}">
  <dimension ref="A1:E11"/>
  <sheetViews>
    <sheetView workbookViewId="0"/>
  </sheetViews>
  <sheetFormatPr defaultRowHeight="14.4" x14ac:dyDescent="0.3"/>
  <cols>
    <col min="2" max="2" width="14.88671875" customWidth="1"/>
    <col min="3" max="3" width="18" customWidth="1"/>
  </cols>
  <sheetData>
    <row r="1" spans="1:5" ht="72" x14ac:dyDescent="0.3">
      <c r="A1" s="1" t="s">
        <v>146</v>
      </c>
      <c r="B1" s="1" t="s">
        <v>60</v>
      </c>
      <c r="C1" s="1" t="s">
        <v>61</v>
      </c>
      <c r="D1" s="1" t="s">
        <v>62</v>
      </c>
      <c r="E1" s="1" t="s">
        <v>63</v>
      </c>
    </row>
    <row r="2" spans="1:5" x14ac:dyDescent="0.3">
      <c r="A2" s="2" t="s">
        <v>50</v>
      </c>
      <c r="B2" s="2">
        <v>120</v>
      </c>
      <c r="C2" s="2">
        <v>75</v>
      </c>
      <c r="D2" s="2">
        <v>45</v>
      </c>
      <c r="E2" s="2" t="s">
        <v>35</v>
      </c>
    </row>
    <row r="3" spans="1:5" x14ac:dyDescent="0.3">
      <c r="A3" s="2" t="s">
        <v>51</v>
      </c>
      <c r="B3" s="2">
        <v>90</v>
      </c>
      <c r="C3" s="2">
        <v>60</v>
      </c>
      <c r="D3" s="2">
        <v>30</v>
      </c>
      <c r="E3" s="2" t="s">
        <v>35</v>
      </c>
    </row>
    <row r="4" spans="1:5" x14ac:dyDescent="0.3">
      <c r="A4" s="2" t="s">
        <v>52</v>
      </c>
      <c r="B4" s="2">
        <v>150</v>
      </c>
      <c r="C4" s="2">
        <v>95</v>
      </c>
      <c r="D4" s="2">
        <v>55</v>
      </c>
      <c r="E4" s="2" t="s">
        <v>35</v>
      </c>
    </row>
    <row r="5" spans="1:5" x14ac:dyDescent="0.3">
      <c r="A5" s="2" t="s">
        <v>53</v>
      </c>
      <c r="B5" s="2">
        <v>80</v>
      </c>
      <c r="C5" s="2">
        <v>65</v>
      </c>
      <c r="D5" s="2">
        <v>15</v>
      </c>
      <c r="E5" s="2" t="s">
        <v>38</v>
      </c>
    </row>
    <row r="6" spans="1:5" x14ac:dyDescent="0.3">
      <c r="A6" s="2" t="s">
        <v>54</v>
      </c>
      <c r="B6" s="2">
        <v>110</v>
      </c>
      <c r="C6" s="2">
        <v>70</v>
      </c>
      <c r="D6" s="2">
        <v>40</v>
      </c>
      <c r="E6" s="2" t="s">
        <v>35</v>
      </c>
    </row>
    <row r="7" spans="1:5" x14ac:dyDescent="0.3">
      <c r="A7" s="2" t="s">
        <v>55</v>
      </c>
      <c r="B7" s="2">
        <v>95</v>
      </c>
      <c r="C7" s="2">
        <v>85</v>
      </c>
      <c r="D7" s="2">
        <v>10</v>
      </c>
      <c r="E7" s="2" t="s">
        <v>38</v>
      </c>
    </row>
    <row r="8" spans="1:5" x14ac:dyDescent="0.3">
      <c r="A8" s="2" t="s">
        <v>56</v>
      </c>
      <c r="B8" s="2">
        <v>140</v>
      </c>
      <c r="C8" s="2">
        <v>90</v>
      </c>
      <c r="D8" s="2">
        <v>50</v>
      </c>
      <c r="E8" s="2" t="s">
        <v>35</v>
      </c>
    </row>
    <row r="9" spans="1:5" x14ac:dyDescent="0.3">
      <c r="A9" s="2" t="s">
        <v>57</v>
      </c>
      <c r="B9" s="2">
        <v>85</v>
      </c>
      <c r="C9" s="2">
        <v>70</v>
      </c>
      <c r="D9" s="2">
        <v>15</v>
      </c>
      <c r="E9" s="2" t="s">
        <v>38</v>
      </c>
    </row>
    <row r="10" spans="1:5" x14ac:dyDescent="0.3">
      <c r="A10" s="2" t="s">
        <v>58</v>
      </c>
      <c r="B10" s="2">
        <v>130</v>
      </c>
      <c r="C10" s="2">
        <v>80</v>
      </c>
      <c r="D10" s="2">
        <v>50</v>
      </c>
      <c r="E10" s="2" t="s">
        <v>35</v>
      </c>
    </row>
    <row r="11" spans="1:5" x14ac:dyDescent="0.3">
      <c r="A11" s="2" t="s">
        <v>59</v>
      </c>
      <c r="B11" s="2">
        <v>100</v>
      </c>
      <c r="C11" s="2">
        <v>88</v>
      </c>
      <c r="D11" s="2">
        <v>12</v>
      </c>
      <c r="E11" s="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Pivot</vt:lpstr>
      <vt:lpstr>Dashboard</vt:lpstr>
      <vt:lpstr>Lead Time reduction</vt:lpstr>
      <vt:lpstr>Kaizen Data</vt:lpstr>
      <vt:lpstr>Sheet2</vt:lpstr>
      <vt:lpstr>Impeovement ROI</vt:lpstr>
      <vt:lpstr>Cost Savings </vt:lpstr>
      <vt:lpstr>Production Standardization</vt:lpstr>
      <vt:lpstr>Changeover time </vt:lpstr>
      <vt:lpstr>OEE improvement</vt:lpstr>
      <vt:lpstr>waste reduction</vt:lpstr>
      <vt:lpstr>5s audit score</vt:lpstr>
      <vt:lpstr>Employee Suggestion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 Mudgal</dc:creator>
  <cp:lastModifiedBy>Dhruv Mudgal</cp:lastModifiedBy>
  <cp:lastPrinted>2026-01-30T06:42:43Z</cp:lastPrinted>
  <dcterms:created xsi:type="dcterms:W3CDTF">2026-01-29T13:24:29Z</dcterms:created>
  <dcterms:modified xsi:type="dcterms:W3CDTF">2026-01-30T06:44:42Z</dcterms:modified>
</cp:coreProperties>
</file>