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LEAN TOOL\7QC Tools\Histogram\"/>
    </mc:Choice>
  </mc:AlternateContent>
  <xr:revisionPtr revIDLastSave="0" documentId="13_ncr:1_{E1BCC8BE-1C28-4857-B25E-5C17EA066CF0}" xr6:coauthVersionLast="47" xr6:coauthVersionMax="47" xr10:uidLastSave="{00000000-0000-0000-0000-000000000000}"/>
  <bookViews>
    <workbookView xWindow="-110" yWindow="-110" windowWidth="19420" windowHeight="10300" activeTab="1" xr2:uid="{00000000-000D-0000-FFFF-FFFF00000000}"/>
  </bookViews>
  <sheets>
    <sheet name="Histogram Template" sheetId="5" r:id="rId1"/>
    <sheet name="Guide" sheetId="4" r:id="rId2"/>
  </sheets>
  <externalReferences>
    <externalReference r:id="rId3"/>
  </externalReferences>
  <definedNames>
    <definedName name="Correlation_Options">'[1]Data Validation Sources'!$C$2:$C$6</definedName>
    <definedName name="_xlnm.Print_Area" localSheetId="1">Guide!$A$1:$F$18</definedName>
    <definedName name="_xlnm.Print_Area" localSheetId="0">'Histogram Template'!$A$1:$T$39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5" l="1"/>
  <c r="D22" i="5"/>
  <c r="D21" i="5"/>
  <c r="D20" i="5"/>
  <c r="D18" i="5"/>
  <c r="D17" i="5"/>
  <c r="D16" i="5"/>
  <c r="G15" i="5"/>
  <c r="D15" i="5"/>
  <c r="D14" i="5"/>
  <c r="G4" i="5"/>
  <c r="D13" i="5" l="1"/>
  <c r="G14" i="5" s="1"/>
  <c r="H14" i="5"/>
  <c r="D19" i="5"/>
  <c r="G11" i="5"/>
  <c r="G5" i="5"/>
  <c r="G10" i="5"/>
  <c r="G8" i="5"/>
  <c r="H13" i="5" l="1"/>
  <c r="I14" i="5"/>
  <c r="G13" i="5"/>
  <c r="G9" i="5"/>
  <c r="I8" i="5" s="1"/>
  <c r="G12" i="5"/>
  <c r="G6" i="5"/>
  <c r="H5" i="5" s="1"/>
  <c r="G7" i="5"/>
  <c r="I7" i="5" s="1"/>
  <c r="H8" i="5"/>
  <c r="H12" i="5"/>
  <c r="I12" i="5"/>
  <c r="H4" i="5"/>
  <c r="I4" i="5"/>
  <c r="I11" i="5"/>
  <c r="H11" i="5"/>
  <c r="H7" i="5"/>
  <c r="I5" i="5"/>
  <c r="I13" i="5"/>
  <c r="I9" i="5"/>
  <c r="H9" i="5"/>
  <c r="I10" i="5"/>
  <c r="H10" i="5"/>
  <c r="H6" i="5" l="1"/>
  <c r="I6" i="5"/>
  <c r="I16"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<sst xmlns="http://schemas.openxmlformats.org/spreadsheetml/2006/main" count="47" uniqueCount="44">
  <si>
    <t>Class range:</t>
  </si>
  <si>
    <t>Mean:</t>
  </si>
  <si>
    <t>StDev:</t>
  </si>
  <si>
    <t>Lowest value:</t>
  </si>
  <si>
    <t>Highest value:</t>
  </si>
  <si>
    <t>Range:</t>
  </si>
  <si>
    <t>Skewness:</t>
  </si>
  <si>
    <t>Kurtosis:</t>
  </si>
  <si>
    <t>Data size (N):</t>
  </si>
  <si>
    <t>Median:</t>
  </si>
  <si>
    <t>Variance:</t>
  </si>
  <si>
    <t>Bins count:</t>
  </si>
  <si>
    <r>
      <t xml:space="preserve">11 </t>
    </r>
    <r>
      <rPr>
        <i/>
        <sz val="11"/>
        <color theme="0" tint="-0.499984740745262"/>
        <rFont val="Calibri"/>
        <family val="2"/>
        <scheme val="minor"/>
      </rPr>
      <t>(fixed)</t>
    </r>
  </si>
  <si>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</si>
  <si>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</si>
  <si>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</si>
  <si>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</si>
  <si>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</si>
  <si>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</si>
  <si>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</si>
  <si>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</si>
  <si>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</si>
  <si>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</si>
  <si>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</si>
  <si>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HISTOGRAM</t>
  </si>
  <si>
    <t>DATE</t>
  </si>
  <si>
    <t>PROJECT</t>
  </si>
  <si>
    <t>PROCESS</t>
  </si>
  <si>
    <t>ANALYST</t>
  </si>
  <si>
    <t>FREQUENCY</t>
  </si>
  <si>
    <t>DATA VALUES</t>
  </si>
  <si>
    <t>CONCLUSION:</t>
  </si>
  <si>
    <t>DATA</t>
  </si>
  <si>
    <t>LOWER</t>
  </si>
  <si>
    <t>UPPER</t>
  </si>
  <si>
    <t>UNIT</t>
  </si>
  <si>
    <t>This histogram template allows users to input up to 100 individual data points. A histogram is automatically generated based on the input, along with key descriptive statistics such as the mean, median, and standard deviation. While it offers helpful insights, the template is primarily intended for individuals who are new to statistical analysis.</t>
  </si>
  <si>
    <t>Input or paste up to 100 data points into the cells provided in the designated data entry area.</t>
  </si>
  <si>
    <t>The histogram will be automatically generated to reflect the distribution of your data.</t>
  </si>
  <si>
    <t>A summary of descriptive statistics will also be displayed.</t>
  </si>
  <si>
    <t>Some descriptive statistics are self-explanatory (e.g., mean, median, standard deviation).</t>
  </si>
  <si>
    <t>If needed, you may manually adjust the number of decimal places in both the data cells and the charts.</t>
  </si>
  <si>
    <t>All things reserved to GCPL</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</si>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</sst>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_);\(0.0\)"/>
  </numFmts>
  <fonts count="24" x14ac:knownFonts="1">
    <font>
      <sz val="10"/>
      <name val="Arial"/>
    </font>
    <font>
      <sz val="11"/>
      <color theme="1"/>
      <name val="Calibri"/>
      <family val="2"/>
      <scheme val="minor"/>
    </font>
    <font>
      <sz val="11"/>
      <color theme="1"/>
      <name val="Calibri"/>
      <family val="2"/>
      <scheme val="minor"/>
    </font>
    <font>
      <sz val="10"/>
      <name val="Calibri"/>
      <family val="2"/>
      <scheme val="minor"/>
    </font>
    <font>
      <sz val="9"/>
      <name val="Calibri"/>
      <family val="2"/>
      <scheme val="minor"/>
    </font>
    <font>
      <b/>
      <sz val="9"/>
      <name val="Calibri"/>
      <family val="2"/>
      <scheme val="minor"/>
    </font>
    <font>
      <sz val="11"/>
      <name val="Calibri"/>
      <family val="2"/>
      <scheme val="minor"/>
    </font>
    <font>
      <sz val="9"/>
      <name val="Arial"/>
      <family val="2"/>
    </font>
    <font>
      <sz val="10"/>
      <name val="Arial"/>
      <family val="2"/>
    </font>
    <font>
      <sz val="11"/>
      <name val="Calibri"/>
      <family val="2"/>
    </font>
    <font>
      <sz val="11"/>
      <color theme="0" tint="-0.499984740745262"/>
      <name val="Calibri"/>
      <family val="2"/>
      <scheme val="minor"/>
    </font>
    <font>
      <sz val="11"/>
      <color theme="8" tint="-0.249977111117893"/>
      <name val="Calibri"/>
      <family val="2"/>
      <scheme val="minor"/>
    </font>
    <font>
      <i/>
      <sz val="11"/>
      <color theme="0" tint="-0.499984740745262"/>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sz val="10"/>
      <color theme="0" tint="-0.34998626667073579"/>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b/>
      <sz val="22"/>
      <name val="Calibri"/>
      <family val="2"/>
      <scheme val="minor"/>
    </font>
    <font>
      <b/>
      <sz val="20"/>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6E6E6"/>
        <bgColor indexed="64"/>
      </patternFill>
    </fill>
    <fill>
      <patternFill patternType="darkUp">
        <fgColor theme="0" tint="-0.24994659260841701"/>
        <bgColor theme="0" tint="-0.14999847407452621"/>
      </patternFill>
    </fill>
    <fill>
      <patternFill patternType="solid">
        <fgColor theme="0" tint="-0.14999847407452621"/>
        <bgColor indexed="64"/>
      </patternFill>
    </fill>
    <fill>
      <patternFill patternType="solid">
        <fgColor rgb="FFE6E6E6"/>
        <bgColor theme="0" tint="-0.24994659260841701"/>
      </patternFill>
    </fill>
    <fill>
      <patternFill patternType="solid">
        <fgColor theme="6" tint="0.39997558519241921"/>
        <bgColor indexed="64"/>
      </patternFill>
    </fill>
  </fills>
  <borders count="1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8" fillId="0" borderId="0" applyProtection="0"/>
    <xf numFmtId="0" fontId="8" fillId="0" borderId="0"/>
    <xf numFmtId="0" fontId="2" fillId="0" borderId="0"/>
    <xf numFmtId="0" fontId="1" fillId="0" borderId="0"/>
    <xf numFmtId="0" fontId="18" fillId="0" borderId="0" applyNumberFormat="0" applyFill="0" applyBorder="0" applyAlignment="0" applyProtection="0"/>
    <xf numFmtId="0" fontId="8" fillId="0" borderId="0" applyProtection="0"/>
    <xf numFmtId="0" fontId="21" fillId="0" borderId="0"/>
  </cellStyleXfs>
  <cellXfs count="61">
    <xf numFmtId="0" fontId="0" fillId="0" borderId="0" xfId="0"/>
    <xf numFmtId="0" fontId="10" fillId="4" borderId="1" xfId="0" applyFont="1" applyFill="1" applyBorder="1" applyAlignment="1">
      <alignment horizontal="left" vertical="center"/>
    </xf>
    <xf numFmtId="164" fontId="10" fillId="4" borderId="1" xfId="0" applyNumberFormat="1" applyFont="1" applyFill="1" applyBorder="1" applyAlignment="1">
      <alignment horizontal="left" vertical="center"/>
    </xf>
    <xf numFmtId="165" fontId="10" fillId="4" borderId="1" xfId="0" applyNumberFormat="1" applyFont="1" applyFill="1" applyBorder="1" applyAlignment="1">
      <alignment horizontal="left" vertical="center"/>
    </xf>
    <xf numFmtId="0" fontId="6" fillId="5" borderId="0" xfId="0" applyFont="1" applyFill="1" applyAlignment="1">
      <alignment vertical="center"/>
    </xf>
    <xf numFmtId="1" fontId="10" fillId="5" borderId="0" xfId="0" applyNumberFormat="1" applyFont="1" applyFill="1" applyAlignment="1">
      <alignment horizontal="center" vertical="center"/>
    </xf>
    <xf numFmtId="164" fontId="6" fillId="0" borderId="1" xfId="0" applyNumberFormat="1" applyFont="1" applyBorder="1" applyAlignment="1" applyProtection="1">
      <alignment horizontal="center" vertical="center"/>
      <protection locked="0"/>
    </xf>
    <xf numFmtId="2" fontId="10" fillId="4" borderId="1" xfId="0" applyNumberFormat="1" applyFont="1" applyFill="1" applyBorder="1" applyAlignment="1">
      <alignment horizontal="left" vertical="center"/>
    </xf>
    <xf numFmtId="0" fontId="1" fillId="6" borderId="0" xfId="4" applyFill="1" applyAlignment="1">
      <alignment vertical="center"/>
    </xf>
    <xf numFmtId="0" fontId="13" fillId="6" borderId="0" xfId="4" applyFont="1" applyFill="1" applyAlignment="1">
      <alignment vertical="center"/>
    </xf>
    <xf numFmtId="0" fontId="17" fillId="6" borderId="0" xfId="4" applyFont="1" applyFill="1" applyAlignment="1">
      <alignment vertical="center"/>
    </xf>
    <xf numFmtId="0" fontId="4" fillId="6" borderId="0" xfId="0" applyFont="1" applyFill="1" applyAlignment="1">
      <alignment vertical="center"/>
    </xf>
    <xf numFmtId="0" fontId="5" fillId="6" borderId="0" xfId="0" applyFont="1" applyFill="1"/>
    <xf numFmtId="0" fontId="4" fillId="6" borderId="0" xfId="0" applyFont="1" applyFill="1"/>
    <xf numFmtId="0" fontId="6" fillId="6" borderId="0" xfId="0" applyFont="1" applyFill="1" applyAlignment="1">
      <alignment vertical="center"/>
    </xf>
    <xf numFmtId="0" fontId="10" fillId="6" borderId="0" xfId="0" applyFont="1" applyFill="1" applyAlignment="1">
      <alignment vertical="center"/>
    </xf>
    <xf numFmtId="0" fontId="6" fillId="3" borderId="7" xfId="0" applyFont="1" applyFill="1" applyBorder="1" applyAlignment="1" applyProtection="1">
      <alignment vertical="center"/>
      <protection locked="0"/>
    </xf>
    <xf numFmtId="0" fontId="6" fillId="6" borderId="0" xfId="0" applyFont="1" applyFill="1" applyAlignment="1">
      <alignment horizontal="right" vertical="center"/>
    </xf>
    <xf numFmtId="0" fontId="6" fillId="6" borderId="0" xfId="0" applyFont="1" applyFill="1" applyAlignment="1">
      <alignment horizontal="center" vertical="center"/>
    </xf>
    <xf numFmtId="0" fontId="10" fillId="6" borderId="0" xfId="0" applyFont="1" applyFill="1" applyAlignment="1">
      <alignment horizontal="right" vertical="center"/>
    </xf>
    <xf numFmtId="0" fontId="11" fillId="6" borderId="2" xfId="0" applyFont="1" applyFill="1" applyBorder="1" applyAlignment="1">
      <alignment vertical="center" textRotation="90"/>
    </xf>
    <xf numFmtId="0" fontId="11" fillId="6" borderId="0" xfId="0" applyFont="1" applyFill="1" applyAlignment="1">
      <alignment vertical="center" textRotation="90"/>
    </xf>
    <xf numFmtId="0" fontId="10" fillId="6" borderId="0" xfId="0" applyFont="1" applyFill="1" applyAlignment="1">
      <alignment horizontal="center" vertical="center"/>
    </xf>
    <xf numFmtId="0" fontId="6" fillId="6" borderId="2" xfId="0" applyFont="1" applyFill="1" applyBorder="1" applyAlignment="1">
      <alignment vertical="center"/>
    </xf>
    <xf numFmtId="0" fontId="6" fillId="6" borderId="0" xfId="0" applyFont="1" applyFill="1" applyAlignment="1">
      <alignment horizontal="left" vertical="center"/>
    </xf>
    <xf numFmtId="0" fontId="9" fillId="6" borderId="0" xfId="0" applyFont="1" applyFill="1" applyAlignment="1">
      <alignment vertical="center"/>
    </xf>
    <xf numFmtId="0" fontId="7" fillId="6" borderId="0" xfId="0" applyFont="1" applyFill="1" applyAlignment="1">
      <alignment vertical="center"/>
    </xf>
    <xf numFmtId="0" fontId="8" fillId="3" borderId="6"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164" fontId="10" fillId="4" borderId="1" xfId="0" applyNumberFormat="1" applyFont="1" applyFill="1" applyBorder="1" applyAlignment="1">
      <alignment horizontal="center" vertical="center"/>
    </xf>
    <xf numFmtId="0" fontId="10" fillId="7" borderId="0" xfId="0" applyFont="1" applyFill="1" applyAlignment="1">
      <alignment horizontal="center" vertical="center"/>
    </xf>
    <xf numFmtId="166" fontId="10" fillId="4" borderId="1" xfId="0" applyNumberFormat="1" applyFont="1" applyFill="1" applyBorder="1" applyAlignment="1">
      <alignment horizontal="center" vertical="center"/>
    </xf>
    <xf numFmtId="1" fontId="10" fillId="4" borderId="1" xfId="0" applyNumberFormat="1" applyFont="1" applyFill="1" applyBorder="1" applyAlignment="1">
      <alignment horizontal="center" vertical="center"/>
    </xf>
    <xf numFmtId="1" fontId="10" fillId="7" borderId="1" xfId="0" applyNumberFormat="1" applyFont="1" applyFill="1" applyBorder="1" applyAlignment="1">
      <alignment horizontal="center" vertical="center"/>
    </xf>
    <xf numFmtId="0" fontId="14" fillId="6" borderId="8" xfId="4" applyFont="1" applyFill="1" applyBorder="1" applyAlignment="1">
      <alignment vertical="center"/>
    </xf>
    <xf numFmtId="0" fontId="1" fillId="6" borderId="8" xfId="4" applyFill="1" applyBorder="1" applyAlignment="1">
      <alignment vertical="center"/>
    </xf>
    <xf numFmtId="0" fontId="15" fillId="2" borderId="8" xfId="4" applyFont="1" applyFill="1" applyBorder="1" applyAlignment="1">
      <alignment vertical="center"/>
    </xf>
    <xf numFmtId="0" fontId="1" fillId="2" borderId="8" xfId="4" applyFill="1" applyBorder="1" applyAlignment="1">
      <alignment vertical="center"/>
    </xf>
    <xf numFmtId="0" fontId="15" fillId="6" borderId="8" xfId="4" applyFont="1" applyFill="1" applyBorder="1" applyAlignment="1">
      <alignment vertical="center"/>
    </xf>
    <xf numFmtId="0" fontId="19" fillId="2" borderId="8" xfId="5" applyFont="1" applyFill="1" applyBorder="1" applyAlignment="1">
      <alignment vertical="center"/>
    </xf>
    <xf numFmtId="0" fontId="15" fillId="2" borderId="9" xfId="4" applyFont="1" applyFill="1" applyBorder="1" applyAlignment="1">
      <alignment vertical="center"/>
    </xf>
    <xf numFmtId="0" fontId="1" fillId="2" borderId="9" xfId="4" applyFill="1" applyBorder="1" applyAlignment="1">
      <alignment vertical="center"/>
    </xf>
    <xf numFmtId="0" fontId="19" fillId="2" borderId="9" xfId="5" applyFont="1" applyFill="1" applyBorder="1" applyAlignment="1">
      <alignment vertical="center"/>
    </xf>
    <xf numFmtId="0" fontId="1" fillId="6" borderId="0" xfId="0" applyFont="1" applyFill="1" applyAlignment="1">
      <alignment horizontal="right" vertical="center" textRotation="9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5" xfId="0" applyFont="1" applyFill="1" applyBorder="1" applyAlignment="1" applyProtection="1">
      <alignment horizontal="left" vertical="top" wrapText="1"/>
      <protection locked="0"/>
    </xf>
    <xf numFmtId="0" fontId="1" fillId="6" borderId="0" xfId="0" applyFont="1" applyFill="1" applyAlignment="1">
      <alignment horizontal="center" vertical="center"/>
    </xf>
    <xf numFmtId="0" fontId="20" fillId="8" borderId="0" xfId="6" applyFont="1" applyFill="1" applyAlignment="1" applyProtection="1">
      <alignment horizontal="center" vertical="center"/>
    </xf>
    <xf numFmtId="0" fontId="15" fillId="2" borderId="8" xfId="4" applyFont="1" applyFill="1" applyBorder="1" applyAlignment="1">
      <alignment horizontal="left" vertical="center" wrapText="1"/>
    </xf>
    <xf numFmtId="0" fontId="16" fillId="2" borderId="8" xfId="4" applyFont="1" applyFill="1" applyBorder="1" applyAlignment="1">
      <alignment horizontal="left" vertical="center" wrapText="1"/>
    </xf>
    <xf numFmtId="0" fontId="23" fillId="8" borderId="0" xfId="4" applyFont="1" applyFill="1" applyAlignment="1">
      <alignment horizontal="center" vertical="center"/>
    </xf>
    <xf numFmtId="0" fontId="1" fillId="6" borderId="9" xfId="4" applyFill="1" applyBorder="1" applyAlignment="1">
      <alignment horizontal="center" vertical="center"/>
    </xf>
    <xf numFmtId="0" fontId="1" fillId="6" borderId="10" xfId="4" applyFill="1" applyBorder="1" applyAlignment="1">
      <alignment horizontal="center" vertical="center"/>
    </xf>
    <xf numFmtId="0" fontId="20" fillId="8" borderId="11" xfId="6" applyFont="1" applyFill="1" applyBorder="1" applyAlignment="1" applyProtection="1">
      <alignment horizontal="center" vertical="center" wrapText="1"/>
    </xf>
    <xf numFmtId="0" fontId="20" fillId="8" borderId="12" xfId="6" applyFont="1" applyFill="1" applyBorder="1" applyAlignment="1" applyProtection="1">
      <alignment horizontal="center" vertical="center" wrapText="1"/>
    </xf>
    <xf numFmtId="0" fontId="20" fillId="8" borderId="13" xfId="6" applyFont="1" applyFill="1" applyBorder="1" applyAlignment="1" applyProtection="1">
      <alignment horizontal="center" vertical="center" wrapText="1"/>
    </xf>
    <xf numFmtId="0" fontId="6" fillId="8" borderId="11" xfId="0" applyFont="1" applyFill="1" applyBorder="1" applyAlignment="1">
      <alignment horizontal="center" vertical="center"/>
    </xf>
    <xf numFmtId="0" fontId="6" fillId="8" borderId="12" xfId="0" applyFont="1" applyFill="1" applyBorder="1" applyAlignment="1">
      <alignment horizontal="center" vertical="center"/>
    </xf>
    <xf numFmtId="0" fontId="6" fillId="8" borderId="13" xfId="0" applyFont="1" applyFill="1" applyBorder="1" applyAlignment="1">
      <alignment horizontal="center" vertical="center"/>
    </xf>
    <xf numFmtId="0" fontId="22" fillId="6" borderId="14" xfId="0" applyFont="1" applyFill="1" applyBorder="1" applyAlignment="1">
      <alignment vertical="center"/>
    </xf>
  </cellXfs>
  <cellStyles count="8">
    <cellStyle name="Hyperlink 2" xfId="5" xr:uid="{5FA846FD-5845-4766-82A9-EBF16A2E8060}"/>
    <cellStyle name="Normal" xfId="0" builtinId="0"/>
    <cellStyle name="Normal 2" xfId="1" xr:uid="{C98C0D9A-3FDE-47F5-BC71-3349652DC888}"/>
    <cellStyle name="Normal 2 3" xfId="6" xr:uid="{2E42C416-5748-47CB-BE0E-B0BD10C77F9B}"/>
    <cellStyle name="Normal 3" xfId="3" xr:uid="{B30B3AAA-8C5B-42A5-B2DD-B2ADF428132B}"/>
    <cellStyle name="Normal 3 3" xfId="7" xr:uid="{D59A33B8-3E8E-452C-8D61-982100153CC4}"/>
    <cellStyle name="Normal 4" xfId="2" xr:uid="{4710C67E-27F3-402F-BC6B-2C2DC977D365}"/>
    <cellStyle name="Normal 9" xfId="4" xr:uid="{DD2B8F84-C71F-404E-9684-8258D356770F}"/>
  </cellStyles>
  <dxfs count="0"/>
  <tableStyles count="0" defaultTableStyle="TableStyleMedium2" defaultPivotStyle="PivotStyleLight16"/>
  <colors>
    <mruColors>
      <color rgb="FFE6E6E6"/>
      <color rgb="FFDDDDDD"/>
      <color rgb="FF0000CC"/>
      <color rgb="FFCCFFFF"/>
      <color rgb="FFC3E1FF"/>
      <color rgb="FFCCCC00"/>
      <color rgb="FFFFFF99"/>
      <color rgb="FFCDE5FF"/>
      <color rgb="FF00FFFF"/>
      <color rgb="FFCD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8795190923715181E-2"/>
          <c:y val="2.3376986492876381E-2"/>
          <c:w val="0.9496452459571586"/>
          <c:h val="0.90033620471070364"/>
        </c:manualLayout>
      </c:layout>
      <c:barChart>
        <c:barDir val="col"/>
        <c:grouping val="clustered"/>
        <c:varyColors val="0"/>
        <c:ser>
          <c:idx val="0"/>
          <c:order val="0"/>
          <c:tx>
            <c:strRef>
              <c:f>'Histogram Template'!$C$1</c:f>
              <c:strCache>
                <c:ptCount val="1"/>
                <c:pt idx="0">
                  <c:v>Picture</c:v>
                </c:pt>
              </c:strCache>
            </c:strRef>
          </c:tx>
          <c:spPr>
            <a:pattFill prst="wdDnDiag">
              <a:fgClr>
                <a:schemeClr val="accent1"/>
              </a:fgClr>
              <a:bgClr>
                <a:schemeClr val="bg1">
                  <a:lumMod val="50000"/>
                </a:schemeClr>
              </a:bgClr>
            </a:pattFill>
            <a:ln w="12700">
              <a:solidFill>
                <a:schemeClr val="tx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'Histogram Template'!$G$3:$G$15</c:f>
            </c:multiLvlStrRef>
          </c:cat>
          <c:val>
            <c:numRef>
              <c:f>'Histogram Template'!$I$3:$I$15</c:f>
              <c:numCache>
                <c:formatCode>0</c:formatCode>
                <c:ptCount val="13"/>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A06-4E15-B060-69D385B15406}"/>
            </c:ext>
          </c:extLst>
        </c:ser>
        <c:dLbls>
          <c:showLegendKey val="0"/>
          <c:showVal val="0"/>
          <c:showCatName val="0"/>
          <c:showSerName val="0"/>
          <c:showPercent val="0"/>
          <c:showBubbleSize val="0"/>
        </c:dLbls>
        <c:gapWidth val="0"/>
        <c:axId val="1656772144"/>
        <c:axId val="1577909136"/>
      </c:barChart>
      <c:catAx>
        <c:axId val="1656772144"/>
        <c:scaling>
          <c:orientation val="minMax"/>
        </c:scaling>
        <c:delete val="0"/>
        <c:axPos val="b"/>
        <c:numFmt formatCode="0.0" sourceLinked="0"/>
        <c:majorTickMark val="none"/>
        <c:minorTickMark val="none"/>
        <c:tickLblPos val="nextTo"/>
        <c:spPr>
          <a:noFill/>
          <a:ln w="9525" cap="flat" cmpd="sng" algn="ctr">
            <a:noFill/>
            <a:round/>
          </a:ln>
          <a:effectLst/>
        </c:spPr>
        <c:txPr>
          <a:bodyPr rot="0" spcFirstLastPara="1" vertOverflow="ellipsis" wrap="square" anchor="t" anchorCtr="0"/>
          <a:lstStyle/>
          <a:p>
            <a:pPr>
              <a:defRPr sz="900" b="0" i="0" u="none" strike="noStrike" kern="1200" baseline="0">
                <a:solidFill>
                  <a:schemeClr val="tx1"/>
                </a:solidFill>
                <a:latin typeface="+mn-lt"/>
                <a:ea typeface="+mn-ea"/>
                <a:cs typeface="+mn-cs"/>
              </a:defRPr>
            </a:pPr>
            <a:endParaRPr lang="en-US"/>
          </a:p>
        </c:txPr>
        <c:crossAx val="1577909136"/>
        <c:crosses val="autoZero"/>
        <c:auto val="1"/>
        <c:lblAlgn val="l"/>
        <c:lblOffset val="100"/>
        <c:noMultiLvlLbl val="1"/>
      </c:catAx>
      <c:valAx>
        <c:axId val="1577909136"/>
        <c:scaling>
          <c:orientation val="minMax"/>
        </c:scaling>
        <c:delete val="0"/>
        <c:axPos val="l"/>
        <c:majorGridlines>
          <c:spPr>
            <a:ln w="9525" cap="flat" cmpd="sng" algn="ctr">
              <a:solidFill>
                <a:srgbClr val="E6E6E6"/>
              </a:solidFill>
              <a:prstDash val="dash"/>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n-US"/>
          </a:p>
        </c:txPr>
        <c:crossAx val="1656772144"/>
        <c:crosses val="autoZero"/>
        <c:crossBetween val="between"/>
      </c:valAx>
      <c:spPr>
        <a:solidFill>
          <a:schemeClr val="bg1"/>
        </a:solidFill>
        <a:ln>
          <a:solidFill>
            <a:schemeClr val="bg1">
              <a:lumMod val="75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0</xdr:colOff>
      <xdr:row>2</xdr:row>
      <xdr:rowOff>1</xdr:rowOff>
    </xdr:from>
    <xdr:to>
      <xdr:col>18</xdr:col>
      <xdr:colOff>0</xdr:colOff>
      <xdr:row>20</xdr:row>
      <xdr:rowOff>1</xdr:rowOff>
    </xdr:to>
    <xdr:graphicFrame macro="">
      <xdr:nvGraphicFramePr>
        <xdr:cNvPr id="2" name="Chart 1">
          <a:extLst>
            <a:ext uri="{FF2B5EF4-FFF2-40B4-BE49-F238E27FC236}">
              <a16:creationId xmlns:a16="http://schemas.microsoft.com/office/drawing/2014/main" id="{09B88A06-A22D-4CF5-8E56-34F0788645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aadeddin/Desktop/QFD/House%20of%20Quality%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se of Quality 1"/>
      <sheetName val="Data Validation Sources"/>
      <sheetName val="House of Quality 2"/>
      <sheetName val="House of Quality 3"/>
      <sheetName val="House of Quality 4"/>
      <sheetName val="About"/>
    </sheetNames>
    <sheetDataSet>
      <sheetData sheetId="0" refreshError="1"/>
      <sheetData sheetId="1">
        <row r="2">
          <cell r="C2" t="str">
            <v>┼┼</v>
          </cell>
        </row>
        <row r="3">
          <cell r="C3" t="str">
            <v>┼</v>
          </cell>
        </row>
        <row r="4">
          <cell r="C4" t="str">
            <v>▬</v>
          </cell>
        </row>
        <row r="5">
          <cell r="C5" t="str">
            <v>▼</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DA55-E9C3-43B0-ABFF-B9D2B449DB1E}">
  <sheetPr>
    <pageSetUpPr fitToPage="1"/>
  </sheetPr>
  <dimension ref="B1:T112"/>
  <sheetViews>
    <sheetView showGridLines="0" topLeftCell="E102" zoomScaleNormal="100" workbookViewId="0">
      <selection activeCell="P115" sqref="P115"/>
    </sheetView>
  </sheetViews>
  <sheetFormatPr defaultColWidth="8.81640625" defaultRowHeight="14.25" customHeight="1" x14ac:dyDescent="0.25"/>
  <cols>
    <col min="1" max="2" width="2.7265625" style="14" customWidth="1"/>
    <col min="3" max="3" width="12.7265625" style="14" customWidth="1"/>
    <col min="4" max="4" width="26.7265625" style="14" customWidth="1"/>
    <col min="5" max="5" width="6.453125" style="14" customWidth="1"/>
    <col min="6" max="9" width="11.7265625" style="14" customWidth="1"/>
    <col min="10" max="10" width="7.7265625" style="14" customWidth="1"/>
    <col min="11" max="18" width="8.81640625" style="14"/>
    <col min="19" max="20" width="2.7265625" style="14" customWidth="1"/>
    <col min="21" max="16384" width="8.81640625" style="14"/>
  </cols>
  <sheetData>
    <row r="1" spans="3:18" ht="29" thickBot="1" x14ac:dyDescent="0.3">
      <c r="C1" s="60" t="e" vm="1">
        <v>#VALUE!</v>
      </c>
      <c r="D1" s="57" t="s">
        <v>24</v>
      </c>
      <c r="E1" s="58"/>
      <c r="F1" s="58"/>
      <c r="G1" s="58"/>
      <c r="H1" s="58"/>
      <c r="I1" s="58"/>
      <c r="J1" s="58"/>
      <c r="K1" s="58"/>
      <c r="L1" s="58"/>
      <c r="M1" s="58"/>
      <c r="N1" s="58"/>
      <c r="O1" s="58"/>
      <c r="P1" s="58"/>
      <c r="Q1" s="58"/>
      <c r="R1" s="59"/>
    </row>
    <row r="2" spans="3:18" ht="14.5" x14ac:dyDescent="0.25">
      <c r="C2" s="17"/>
      <c r="D2" s="18"/>
      <c r="F2" s="18" t="s">
        <v>32</v>
      </c>
      <c r="G2" s="18" t="s">
        <v>33</v>
      </c>
      <c r="H2" s="18" t="s">
        <v>34</v>
      </c>
      <c r="I2" s="18" t="s">
        <v>29</v>
      </c>
    </row>
    <row r="3" spans="3:18" ht="14.5" x14ac:dyDescent="0.25">
      <c r="C3" s="17" t="s">
        <v>25</v>
      </c>
      <c r="D3" s="28"/>
      <c r="E3" s="17"/>
      <c r="F3" s="4"/>
      <c r="G3" s="4"/>
      <c r="H3" s="4"/>
      <c r="I3" s="4"/>
      <c r="J3" s="43" t="s">
        <v>29</v>
      </c>
    </row>
    <row r="4" spans="3:18" ht="14.5" x14ac:dyDescent="0.25">
      <c r="C4" s="17" t="s">
        <v>26</v>
      </c>
      <c r="D4" s="28"/>
      <c r="E4" s="19">
        <v>1</v>
      </c>
      <c r="F4" s="6"/>
      <c r="G4" s="29" t="str">
        <f>IF(MIN(F4:F103)=0,"",MIN(F4:F103))</f>
        <v/>
      </c>
      <c r="H4" s="31" t="str">
        <f>IF(G5=0,"",G5)</f>
        <v/>
      </c>
      <c r="I4" s="32" t="str">
        <f>IF(COUNTIFS(F4:F103,"&lt;="&amp;G5)=0,"",COUNTIFS(F4:F103,"&lt;="&amp;G5))</f>
        <v/>
      </c>
      <c r="J4" s="43"/>
    </row>
    <row r="5" spans="3:18" ht="14.5" x14ac:dyDescent="0.25">
      <c r="C5" s="17" t="s">
        <v>27</v>
      </c>
      <c r="D5" s="28"/>
      <c r="E5" s="19">
        <v>2</v>
      </c>
      <c r="F5" s="6"/>
      <c r="G5" s="29" t="str">
        <f>IF(ISERROR(G4+(D13*1)),"",G4+(D13*1))</f>
        <v/>
      </c>
      <c r="H5" s="31" t="str">
        <f t="shared" ref="H5:H14" si="0">IF(G6=0,"",G6)</f>
        <v/>
      </c>
      <c r="I5" s="32" t="str">
        <f>IF(COUNTIFS(F4:F103,"&lt;="&amp;G6,F4:F103,"&gt;"&amp;G5)=0,"",COUNTIFS(F4:F103,"&lt;="&amp;G6,F4:F103,"&gt;"&amp;G5))</f>
        <v/>
      </c>
      <c r="J5" s="43"/>
    </row>
    <row r="6" spans="3:18" ht="14.5" x14ac:dyDescent="0.25">
      <c r="C6" s="17" t="s">
        <v>28</v>
      </c>
      <c r="D6" s="28"/>
      <c r="E6" s="19">
        <v>3</v>
      </c>
      <c r="F6" s="6"/>
      <c r="G6" s="29" t="str">
        <f>IF(ISERROR(G4+(D13*2)),"",G4+(D13*2))</f>
        <v/>
      </c>
      <c r="H6" s="31" t="str">
        <f t="shared" si="0"/>
        <v/>
      </c>
      <c r="I6" s="32" t="str">
        <f>IF(COUNTIFS(F4:F103,"&lt;="&amp;G7,F4:F103,"&gt;"&amp;G6)=0,"",COUNTIFS(F4:F103,"&lt;="&amp;G7,F4:F103,"&gt;"&amp;G6))</f>
        <v/>
      </c>
      <c r="J6" s="43"/>
    </row>
    <row r="7" spans="3:18" ht="14.5" x14ac:dyDescent="0.25">
      <c r="C7" s="17" t="s">
        <v>35</v>
      </c>
      <c r="D7" s="28"/>
      <c r="E7" s="19">
        <v>4</v>
      </c>
      <c r="F7" s="6"/>
      <c r="G7" s="29" t="str">
        <f>IF(ISERROR(G4+(D13*3)),"",G4+(D13*3))</f>
        <v/>
      </c>
      <c r="H7" s="31" t="str">
        <f t="shared" si="0"/>
        <v/>
      </c>
      <c r="I7" s="32" t="str">
        <f>IF(COUNTIFS(F4:F103,"&lt;="&amp;G8,F4:F103,"&gt;"&amp;G7)=0,"",COUNTIFS(F4:F103,"&lt;="&amp;G8,F4:F103,"&gt;"&amp;G7))</f>
        <v/>
      </c>
      <c r="J7" s="43"/>
    </row>
    <row r="8" spans="3:18" ht="14.5" x14ac:dyDescent="0.25">
      <c r="C8" s="17" t="s">
        <v>14</v>
      </c>
      <c r="D8" s="44"/>
      <c r="E8" s="19">
        <v>5</v>
      </c>
      <c r="F8" s="6"/>
      <c r="G8" s="29" t="str">
        <f>IF(ISERROR(G4+(D13*4)),"",G4+(D13*4))</f>
        <v/>
      </c>
      <c r="H8" s="31" t="str">
        <f t="shared" si="0"/>
        <v/>
      </c>
      <c r="I8" s="32" t="str">
        <f>IF(COUNTIFS(F4:F103,"&lt;="&amp;G9,F4:F103,"&gt;"&amp;G8)=0,"",COUNTIFS(F4:F103,"&lt;="&amp;G9,F4:F103,"&gt;"&amp;G8))</f>
        <v/>
      </c>
      <c r="J8" s="43"/>
    </row>
    <row r="9" spans="3:18" ht="15" customHeight="1" x14ac:dyDescent="0.25">
      <c r="C9" s="17"/>
      <c r="D9" s="45"/>
      <c r="E9" s="19">
        <v>6</v>
      </c>
      <c r="F9" s="6"/>
      <c r="G9" s="29" t="str">
        <f>IF(ISERROR(G4+(D13*5)),"",G4+(D13*5))</f>
        <v/>
      </c>
      <c r="H9" s="31" t="str">
        <f t="shared" si="0"/>
        <v/>
      </c>
      <c r="I9" s="32" t="str">
        <f>IF(COUNTIFS(F4:F103,"&lt;="&amp;G10,F4:F103,"&gt;"&amp;G9)=0,"",COUNTIFS(F4:F103,"&lt;="&amp;G10,F4:F103,"&gt;"&amp;G9))</f>
        <v/>
      </c>
      <c r="J9" s="43"/>
    </row>
    <row r="10" spans="3:18" ht="14.5" x14ac:dyDescent="0.25">
      <c r="C10" s="17"/>
      <c r="D10" s="46"/>
      <c r="E10" s="19">
        <v>7</v>
      </c>
      <c r="F10" s="6"/>
      <c r="G10" s="29" t="str">
        <f>IF(ISERROR(G4+(D13*6)),"",G4+(D13*6))</f>
        <v/>
      </c>
      <c r="H10" s="31" t="str">
        <f t="shared" si="0"/>
        <v/>
      </c>
      <c r="I10" s="32" t="str">
        <f>IF(COUNTIFS(F4:F103,"&lt;="&amp;G11,F4:F103,"&gt;"&amp;G10)=0,"",COUNTIFS(F4:F103,"&lt;="&amp;G11,F4:F103,"&gt;"&amp;G10))</f>
        <v/>
      </c>
      <c r="J10" s="43"/>
    </row>
    <row r="11" spans="3:18" ht="14.5" x14ac:dyDescent="0.25">
      <c r="D11" s="4"/>
      <c r="E11" s="19">
        <v>8</v>
      </c>
      <c r="F11" s="6"/>
      <c r="G11" s="29" t="str">
        <f>IF(ISERROR(G4+(D13*7)),"",G4+(D13*7))</f>
        <v/>
      </c>
      <c r="H11" s="31" t="str">
        <f t="shared" si="0"/>
        <v/>
      </c>
      <c r="I11" s="32" t="str">
        <f>IF(COUNTIFS(F4:F103,"&lt;="&amp;G12,F4:F103,"&gt;"&amp;G11)=0,"",COUNTIFS(F4:F103,"&lt;="&amp;G12,F4:F103,"&gt;"&amp;G11))</f>
        <v/>
      </c>
      <c r="J11" s="43"/>
    </row>
    <row r="12" spans="3:18" ht="14.5" x14ac:dyDescent="0.25">
      <c r="C12" s="17" t="s">
        <v>11</v>
      </c>
      <c r="D12" s="1" t="s">
        <v>12</v>
      </c>
      <c r="E12" s="19">
        <v>9</v>
      </c>
      <c r="F12" s="6"/>
      <c r="G12" s="29" t="str">
        <f>IF(ISERROR(G4+(D13*8)),"",G4+(D13*8))</f>
        <v/>
      </c>
      <c r="H12" s="31" t="str">
        <f t="shared" si="0"/>
        <v/>
      </c>
      <c r="I12" s="32" t="str">
        <f>IF(COUNTIFS(F4:F103,"&lt;="&amp;G13,F4:F103,"&gt;"&amp;G12)=0,"",COUNTIFS(F4:F103,"&lt;="&amp;G13,F4:F103,"&gt;"&amp;G12))</f>
        <v/>
      </c>
      <c r="J12" s="43"/>
    </row>
    <row r="13" spans="3:18" ht="14.5" x14ac:dyDescent="0.25">
      <c r="C13" s="17" t="s">
        <v>0</v>
      </c>
      <c r="D13" s="7" t="str">
        <f>IF(ISERROR(G15-G4)/11,"",(G15-G4)/11)</f>
        <v/>
      </c>
      <c r="E13" s="19">
        <v>10</v>
      </c>
      <c r="F13" s="6"/>
      <c r="G13" s="29" t="str">
        <f>IF(ISERROR(G4+(D13*9)),"",G4+(D13*9))</f>
        <v/>
      </c>
      <c r="H13" s="31" t="str">
        <f t="shared" si="0"/>
        <v/>
      </c>
      <c r="I13" s="32" t="str">
        <f>IF(COUNTIFS(F4:F103,"&lt;="&amp;G14,F4:F103,"&gt;"&amp;G13)=0,"",COUNTIFS(F4:F103,"&lt;="&amp;G14,F4:F103,"&gt;"&amp;G13))</f>
        <v/>
      </c>
      <c r="J13" s="43"/>
    </row>
    <row r="14" spans="3:18" ht="14.5" x14ac:dyDescent="0.25">
      <c r="C14" s="17" t="s">
        <v>8</v>
      </c>
      <c r="D14" s="1" t="str">
        <f>IF(COUNTA(F4:F103)=0,"",COUNTA(F4:F103))</f>
        <v/>
      </c>
      <c r="E14" s="19">
        <v>11</v>
      </c>
      <c r="F14" s="6"/>
      <c r="G14" s="29" t="str">
        <f>IF(ISERROR(G4+(D13*10)),"",G4+(D13*10))</f>
        <v/>
      </c>
      <c r="H14" s="31" t="str">
        <f t="shared" si="0"/>
        <v/>
      </c>
      <c r="I14" s="33" t="str">
        <f>IF(COUNTIFS(F4:F103,"&gt;"&amp;G14)=0,"",COUNTIFS(F4:F103,"&gt;"&amp;G14))</f>
        <v/>
      </c>
      <c r="J14" s="43"/>
    </row>
    <row r="15" spans="3:18" ht="14.5" x14ac:dyDescent="0.25">
      <c r="C15" s="17" t="s">
        <v>1</v>
      </c>
      <c r="D15" s="3" t="str">
        <f>IF(ISERROR(AVERAGE(F4:F103)),"",AVERAGE(F4:F103))</f>
        <v/>
      </c>
      <c r="E15" s="19">
        <v>12</v>
      </c>
      <c r="F15" s="6"/>
      <c r="G15" s="30" t="str">
        <f>IF(MAX(F4:F103)=0,"",MAX(F4:F103))</f>
        <v/>
      </c>
      <c r="H15" s="4"/>
      <c r="I15" s="5"/>
      <c r="J15" s="43"/>
    </row>
    <row r="16" spans="3:18" ht="14.5" x14ac:dyDescent="0.25">
      <c r="C16" s="17" t="s">
        <v>2</v>
      </c>
      <c r="D16" s="3" t="str">
        <f>IF(ISERROR(STDEV(F4:F103)),"",STDEV(F4:F103))</f>
        <v/>
      </c>
      <c r="E16" s="19">
        <v>13</v>
      </c>
      <c r="F16" s="6"/>
      <c r="G16" s="20"/>
      <c r="H16" s="21"/>
      <c r="I16" s="22" t="str">
        <f>IF(SUM(I4:I14)=0,"",SUM(I4:I14))</f>
        <v/>
      </c>
      <c r="J16" s="43"/>
    </row>
    <row r="17" spans="3:18" ht="14.5" x14ac:dyDescent="0.25">
      <c r="C17" s="17" t="s">
        <v>3</v>
      </c>
      <c r="D17" s="2" t="str">
        <f>IF(MIN(F4:F103)=0,"",MIN(F4:F103))</f>
        <v/>
      </c>
      <c r="E17" s="19">
        <v>14</v>
      </c>
      <c r="F17" s="6"/>
      <c r="G17" s="23"/>
      <c r="J17" s="43"/>
    </row>
    <row r="18" spans="3:18" ht="14.5" x14ac:dyDescent="0.25">
      <c r="C18" s="17" t="s">
        <v>4</v>
      </c>
      <c r="D18" s="2" t="str">
        <f>IF(MAX(F4:F103)=0,"",MAX(F4:F103))</f>
        <v/>
      </c>
      <c r="E18" s="19">
        <v>15</v>
      </c>
      <c r="F18" s="6"/>
      <c r="J18" s="43"/>
    </row>
    <row r="19" spans="3:18" ht="14.5" x14ac:dyDescent="0.25">
      <c r="C19" s="17" t="s">
        <v>5</v>
      </c>
      <c r="D19" s="2" t="str">
        <f>IF(ISERROR(D18-D17),"",D18-D17)</f>
        <v/>
      </c>
      <c r="E19" s="19">
        <v>16</v>
      </c>
      <c r="F19" s="6"/>
      <c r="J19" s="43"/>
    </row>
    <row r="20" spans="3:18" ht="14.5" x14ac:dyDescent="0.25">
      <c r="C20" s="17" t="s">
        <v>6</v>
      </c>
      <c r="D20" s="3" t="str">
        <f>IF(ISERROR(SKEW(F4:F103)),"",SKEW(F4:F103))</f>
        <v/>
      </c>
      <c r="E20" s="19">
        <v>17</v>
      </c>
      <c r="F20" s="6"/>
    </row>
    <row r="21" spans="3:18" ht="14.5" x14ac:dyDescent="0.25">
      <c r="C21" s="17" t="s">
        <v>7</v>
      </c>
      <c r="D21" s="3" t="str">
        <f>IF(ISERROR(KURT(F4:F103)),"",KURT(F4:F103))</f>
        <v/>
      </c>
      <c r="E21" s="19">
        <v>18</v>
      </c>
      <c r="F21" s="6"/>
      <c r="K21" s="47" t="s">
        <v>30</v>
      </c>
      <c r="L21" s="47"/>
      <c r="M21" s="47"/>
      <c r="N21" s="47"/>
      <c r="O21" s="47"/>
      <c r="P21" s="47"/>
      <c r="Q21" s="47"/>
      <c r="R21" s="47"/>
    </row>
    <row r="22" spans="3:18" ht="14.5" x14ac:dyDescent="0.25">
      <c r="C22" s="17" t="s">
        <v>9</v>
      </c>
      <c r="D22" s="3" t="str">
        <f>IF(ISERROR(MEDIAN(F4:F103)),"",MEDIAN(F4:F103))</f>
        <v/>
      </c>
      <c r="E22" s="19">
        <v>19</v>
      </c>
      <c r="F22" s="6"/>
    </row>
    <row r="23" spans="3:18" ht="14.5" x14ac:dyDescent="0.25">
      <c r="C23" s="17" t="s">
        <v>10</v>
      </c>
      <c r="D23" s="3" t="str">
        <f>IF(ISERROR(VAR(F4:F103)),"",VAR(F4:F103))</f>
        <v/>
      </c>
      <c r="E23" s="19">
        <v>20</v>
      </c>
      <c r="F23" s="6"/>
    </row>
    <row r="24" spans="3:18" ht="14.5" x14ac:dyDescent="0.25">
      <c r="D24" s="24"/>
      <c r="E24" s="19">
        <v>21</v>
      </c>
      <c r="F24" s="6"/>
    </row>
    <row r="25" spans="3:18" ht="14.5" x14ac:dyDescent="0.25">
      <c r="D25" s="24"/>
      <c r="E25" s="19">
        <v>22</v>
      </c>
      <c r="F25" s="6"/>
    </row>
    <row r="26" spans="3:18" ht="14.5" x14ac:dyDescent="0.25">
      <c r="D26" s="24"/>
      <c r="E26" s="19">
        <v>23</v>
      </c>
      <c r="F26" s="6"/>
    </row>
    <row r="27" spans="3:18" ht="14.5" x14ac:dyDescent="0.25">
      <c r="D27" s="24"/>
      <c r="E27" s="19">
        <v>24</v>
      </c>
      <c r="F27" s="6"/>
    </row>
    <row r="28" spans="3:18" ht="14.5" x14ac:dyDescent="0.25">
      <c r="D28" s="24"/>
      <c r="E28" s="19">
        <v>25</v>
      </c>
      <c r="F28" s="6"/>
    </row>
    <row r="29" spans="3:18" ht="14.5" x14ac:dyDescent="0.25">
      <c r="D29" s="24"/>
      <c r="E29" s="19">
        <v>26</v>
      </c>
      <c r="F29" s="6"/>
    </row>
    <row r="30" spans="3:18" ht="14.5" x14ac:dyDescent="0.25">
      <c r="D30" s="24"/>
      <c r="E30" s="19">
        <v>27</v>
      </c>
      <c r="F30" s="6"/>
    </row>
    <row r="31" spans="3:18" ht="14.5" x14ac:dyDescent="0.25">
      <c r="D31" s="24"/>
      <c r="E31" s="19">
        <v>28</v>
      </c>
      <c r="F31" s="6"/>
    </row>
    <row r="32" spans="3:18" ht="14.5" x14ac:dyDescent="0.25">
      <c r="D32" s="24"/>
      <c r="E32" s="19">
        <v>29</v>
      </c>
      <c r="F32" s="6"/>
    </row>
    <row r="33" spans="4:6" ht="14.5" x14ac:dyDescent="0.25">
      <c r="D33" s="24"/>
      <c r="E33" s="19">
        <v>30</v>
      </c>
      <c r="F33" s="6"/>
    </row>
    <row r="34" spans="4:6" ht="14.5" x14ac:dyDescent="0.25">
      <c r="D34" s="24"/>
      <c r="E34" s="19">
        <v>31</v>
      </c>
      <c r="F34" s="6"/>
    </row>
    <row r="35" spans="4:6" ht="14.5" x14ac:dyDescent="0.25">
      <c r="D35" s="24"/>
      <c r="E35" s="19">
        <v>32</v>
      </c>
      <c r="F35" s="6"/>
    </row>
    <row r="36" spans="4:6" ht="14.5" x14ac:dyDescent="0.25">
      <c r="D36" s="24"/>
      <c r="E36" s="19">
        <v>33</v>
      </c>
      <c r="F36" s="6"/>
    </row>
    <row r="37" spans="4:6" ht="14.5" x14ac:dyDescent="0.25">
      <c r="D37" s="24"/>
      <c r="E37" s="19">
        <v>34</v>
      </c>
      <c r="F37" s="6"/>
    </row>
    <row r="38" spans="4:6" ht="14.5" x14ac:dyDescent="0.25">
      <c r="D38" s="24"/>
      <c r="E38" s="19">
        <v>35</v>
      </c>
      <c r="F38" s="6"/>
    </row>
    <row r="39" spans="4:6" ht="14.5" x14ac:dyDescent="0.25">
      <c r="D39" s="24"/>
      <c r="E39" s="19">
        <v>36</v>
      </c>
      <c r="F39" s="6"/>
    </row>
    <row r="40" spans="4:6" ht="14.5" x14ac:dyDescent="0.25">
      <c r="D40" s="24"/>
      <c r="E40" s="19">
        <v>37</v>
      </c>
      <c r="F40" s="6"/>
    </row>
    <row r="41" spans="4:6" ht="14.5" x14ac:dyDescent="0.25">
      <c r="D41" s="24"/>
      <c r="E41" s="19">
        <v>38</v>
      </c>
      <c r="F41" s="6"/>
    </row>
    <row r="42" spans="4:6" ht="14.5" x14ac:dyDescent="0.25">
      <c r="D42" s="24"/>
      <c r="E42" s="19">
        <v>39</v>
      </c>
      <c r="F42" s="6"/>
    </row>
    <row r="43" spans="4:6" ht="14.5" x14ac:dyDescent="0.25">
      <c r="D43" s="24"/>
      <c r="E43" s="19">
        <v>40</v>
      </c>
      <c r="F43" s="6"/>
    </row>
    <row r="44" spans="4:6" ht="14.5" x14ac:dyDescent="0.25">
      <c r="D44" s="24"/>
      <c r="E44" s="19">
        <v>41</v>
      </c>
      <c r="F44" s="6"/>
    </row>
    <row r="45" spans="4:6" ht="14.5" x14ac:dyDescent="0.25">
      <c r="D45" s="24"/>
      <c r="E45" s="19">
        <v>42</v>
      </c>
      <c r="F45" s="6"/>
    </row>
    <row r="46" spans="4:6" ht="14.5" x14ac:dyDescent="0.25">
      <c r="D46" s="24"/>
      <c r="E46" s="19">
        <v>43</v>
      </c>
      <c r="F46" s="6"/>
    </row>
    <row r="47" spans="4:6" ht="14.5" x14ac:dyDescent="0.25">
      <c r="D47" s="24"/>
      <c r="E47" s="19">
        <v>44</v>
      </c>
      <c r="F47" s="6"/>
    </row>
    <row r="48" spans="4:6" ht="14.5" x14ac:dyDescent="0.25">
      <c r="D48" s="24"/>
      <c r="E48" s="19">
        <v>45</v>
      </c>
      <c r="F48" s="6"/>
    </row>
    <row r="49" spans="4:6" ht="14.5" x14ac:dyDescent="0.25">
      <c r="D49" s="24"/>
      <c r="E49" s="19">
        <v>46</v>
      </c>
      <c r="F49" s="6"/>
    </row>
    <row r="50" spans="4:6" ht="14.5" x14ac:dyDescent="0.25">
      <c r="D50" s="24"/>
      <c r="E50" s="19">
        <v>47</v>
      </c>
      <c r="F50" s="6"/>
    </row>
    <row r="51" spans="4:6" ht="14.5" x14ac:dyDescent="0.25">
      <c r="D51" s="24"/>
      <c r="E51" s="19">
        <v>48</v>
      </c>
      <c r="F51" s="6"/>
    </row>
    <row r="52" spans="4:6" ht="14.5" x14ac:dyDescent="0.25">
      <c r="D52" s="24"/>
      <c r="E52" s="19">
        <v>49</v>
      </c>
      <c r="F52" s="6"/>
    </row>
    <row r="53" spans="4:6" ht="14.5" x14ac:dyDescent="0.25">
      <c r="D53" s="24"/>
      <c r="E53" s="19">
        <v>50</v>
      </c>
      <c r="F53" s="6"/>
    </row>
    <row r="54" spans="4:6" ht="14.5" x14ac:dyDescent="0.25">
      <c r="D54" s="24"/>
      <c r="E54" s="19">
        <v>51</v>
      </c>
      <c r="F54" s="6"/>
    </row>
    <row r="55" spans="4:6" ht="14.5" x14ac:dyDescent="0.25">
      <c r="D55" s="24"/>
      <c r="E55" s="19">
        <v>52</v>
      </c>
      <c r="F55" s="6"/>
    </row>
    <row r="56" spans="4:6" ht="14.5" x14ac:dyDescent="0.25">
      <c r="D56" s="24"/>
      <c r="E56" s="19">
        <v>53</v>
      </c>
      <c r="F56" s="6"/>
    </row>
    <row r="57" spans="4:6" ht="14.5" x14ac:dyDescent="0.25">
      <c r="D57" s="24"/>
      <c r="E57" s="19">
        <v>54</v>
      </c>
      <c r="F57" s="6"/>
    </row>
    <row r="58" spans="4:6" ht="14.5" x14ac:dyDescent="0.25">
      <c r="D58" s="24"/>
      <c r="E58" s="19">
        <v>55</v>
      </c>
      <c r="F58" s="6"/>
    </row>
    <row r="59" spans="4:6" ht="14.5" x14ac:dyDescent="0.25">
      <c r="D59" s="24"/>
      <c r="E59" s="19">
        <v>56</v>
      </c>
      <c r="F59" s="6"/>
    </row>
    <row r="60" spans="4:6" ht="14.5" x14ac:dyDescent="0.25">
      <c r="D60" s="24"/>
      <c r="E60" s="19">
        <v>57</v>
      </c>
      <c r="F60" s="6"/>
    </row>
    <row r="61" spans="4:6" ht="14.5" x14ac:dyDescent="0.25">
      <c r="D61" s="24"/>
      <c r="E61" s="19">
        <v>58</v>
      </c>
      <c r="F61" s="6"/>
    </row>
    <row r="62" spans="4:6" ht="14.5" x14ac:dyDescent="0.25">
      <c r="D62" s="24"/>
      <c r="E62" s="19">
        <v>59</v>
      </c>
      <c r="F62" s="6"/>
    </row>
    <row r="63" spans="4:6" ht="14.5" x14ac:dyDescent="0.25">
      <c r="D63" s="24"/>
      <c r="E63" s="19">
        <v>60</v>
      </c>
      <c r="F63" s="6"/>
    </row>
    <row r="64" spans="4:6" ht="14.5" x14ac:dyDescent="0.25">
      <c r="D64" s="24"/>
      <c r="E64" s="19">
        <v>61</v>
      </c>
      <c r="F64" s="6"/>
    </row>
    <row r="65" spans="4:6" ht="14.5" x14ac:dyDescent="0.25">
      <c r="D65" s="24"/>
      <c r="E65" s="19">
        <v>62</v>
      </c>
      <c r="F65" s="6"/>
    </row>
    <row r="66" spans="4:6" ht="14.5" x14ac:dyDescent="0.25">
      <c r="D66" s="24"/>
      <c r="E66" s="19">
        <v>63</v>
      </c>
      <c r="F66" s="6"/>
    </row>
    <row r="67" spans="4:6" ht="14.5" x14ac:dyDescent="0.25">
      <c r="D67" s="24"/>
      <c r="E67" s="19">
        <v>64</v>
      </c>
      <c r="F67" s="6"/>
    </row>
    <row r="68" spans="4:6" ht="14.5" x14ac:dyDescent="0.25">
      <c r="D68" s="24"/>
      <c r="E68" s="19">
        <v>65</v>
      </c>
      <c r="F68" s="6"/>
    </row>
    <row r="69" spans="4:6" ht="14.5" x14ac:dyDescent="0.25">
      <c r="D69" s="24"/>
      <c r="E69" s="19">
        <v>66</v>
      </c>
      <c r="F69" s="6"/>
    </row>
    <row r="70" spans="4:6" ht="14.5" x14ac:dyDescent="0.25">
      <c r="D70" s="24"/>
      <c r="E70" s="19">
        <v>67</v>
      </c>
      <c r="F70" s="6"/>
    </row>
    <row r="71" spans="4:6" ht="14.5" x14ac:dyDescent="0.25">
      <c r="D71" s="24"/>
      <c r="E71" s="19">
        <v>68</v>
      </c>
      <c r="F71" s="6"/>
    </row>
    <row r="72" spans="4:6" ht="14.5" x14ac:dyDescent="0.25">
      <c r="D72" s="24"/>
      <c r="E72" s="19">
        <v>69</v>
      </c>
      <c r="F72" s="6"/>
    </row>
    <row r="73" spans="4:6" ht="14.5" x14ac:dyDescent="0.25">
      <c r="D73" s="24"/>
      <c r="E73" s="19">
        <v>70</v>
      </c>
      <c r="F73" s="6"/>
    </row>
    <row r="74" spans="4:6" ht="14.5" x14ac:dyDescent="0.25">
      <c r="D74" s="24"/>
      <c r="E74" s="19">
        <v>71</v>
      </c>
      <c r="F74" s="6"/>
    </row>
    <row r="75" spans="4:6" ht="14.5" x14ac:dyDescent="0.25">
      <c r="D75" s="24"/>
      <c r="E75" s="19">
        <v>72</v>
      </c>
      <c r="F75" s="6"/>
    </row>
    <row r="76" spans="4:6" ht="14.5" x14ac:dyDescent="0.25">
      <c r="D76" s="24"/>
      <c r="E76" s="19">
        <v>73</v>
      </c>
      <c r="F76" s="6"/>
    </row>
    <row r="77" spans="4:6" ht="14.5" x14ac:dyDescent="0.25">
      <c r="D77" s="24"/>
      <c r="E77" s="19">
        <v>74</v>
      </c>
      <c r="F77" s="6"/>
    </row>
    <row r="78" spans="4:6" ht="14.5" x14ac:dyDescent="0.25">
      <c r="D78" s="24"/>
      <c r="E78" s="19">
        <v>75</v>
      </c>
      <c r="F78" s="6"/>
    </row>
    <row r="79" spans="4:6" ht="14.5" x14ac:dyDescent="0.25">
      <c r="D79" s="24"/>
      <c r="E79" s="19">
        <v>76</v>
      </c>
      <c r="F79" s="6"/>
    </row>
    <row r="80" spans="4:6" ht="14.5" x14ac:dyDescent="0.25">
      <c r="D80" s="24"/>
      <c r="E80" s="19">
        <v>77</v>
      </c>
      <c r="F80" s="6"/>
    </row>
    <row r="81" spans="4:6" ht="14.5" x14ac:dyDescent="0.25">
      <c r="D81" s="24"/>
      <c r="E81" s="19">
        <v>78</v>
      </c>
      <c r="F81" s="6"/>
    </row>
    <row r="82" spans="4:6" ht="14.5" x14ac:dyDescent="0.25">
      <c r="D82" s="24"/>
      <c r="E82" s="19">
        <v>79</v>
      </c>
      <c r="F82" s="6"/>
    </row>
    <row r="83" spans="4:6" ht="14.5" x14ac:dyDescent="0.25">
      <c r="D83" s="24"/>
      <c r="E83" s="19">
        <v>80</v>
      </c>
      <c r="F83" s="6"/>
    </row>
    <row r="84" spans="4:6" ht="14.5" x14ac:dyDescent="0.25">
      <c r="D84" s="24"/>
      <c r="E84" s="19">
        <v>81</v>
      </c>
      <c r="F84" s="6"/>
    </row>
    <row r="85" spans="4:6" ht="14.5" x14ac:dyDescent="0.25">
      <c r="D85" s="24"/>
      <c r="E85" s="19">
        <v>82</v>
      </c>
      <c r="F85" s="6"/>
    </row>
    <row r="86" spans="4:6" ht="14.5" x14ac:dyDescent="0.25">
      <c r="D86" s="24"/>
      <c r="E86" s="19">
        <v>83</v>
      </c>
      <c r="F86" s="6"/>
    </row>
    <row r="87" spans="4:6" ht="14.5" x14ac:dyDescent="0.25">
      <c r="D87" s="24"/>
      <c r="E87" s="19">
        <v>84</v>
      </c>
      <c r="F87" s="6"/>
    </row>
    <row r="88" spans="4:6" ht="14.5" x14ac:dyDescent="0.25">
      <c r="D88" s="24"/>
      <c r="E88" s="19">
        <v>85</v>
      </c>
      <c r="F88" s="6"/>
    </row>
    <row r="89" spans="4:6" ht="14.5" x14ac:dyDescent="0.25">
      <c r="D89" s="24"/>
      <c r="E89" s="19">
        <v>86</v>
      </c>
      <c r="F89" s="6"/>
    </row>
    <row r="90" spans="4:6" ht="14.5" x14ac:dyDescent="0.25">
      <c r="D90" s="24"/>
      <c r="E90" s="19">
        <v>87</v>
      </c>
      <c r="F90" s="6"/>
    </row>
    <row r="91" spans="4:6" ht="14.5" x14ac:dyDescent="0.25">
      <c r="D91" s="24"/>
      <c r="E91" s="19">
        <v>88</v>
      </c>
      <c r="F91" s="6"/>
    </row>
    <row r="92" spans="4:6" ht="14.5" x14ac:dyDescent="0.25">
      <c r="D92" s="24"/>
      <c r="E92" s="19">
        <v>89</v>
      </c>
      <c r="F92" s="6"/>
    </row>
    <row r="93" spans="4:6" ht="14.5" x14ac:dyDescent="0.25">
      <c r="D93" s="24"/>
      <c r="E93" s="19">
        <v>90</v>
      </c>
      <c r="F93" s="6"/>
    </row>
    <row r="94" spans="4:6" ht="14.5" x14ac:dyDescent="0.25">
      <c r="D94" s="24"/>
      <c r="E94" s="19">
        <v>91</v>
      </c>
      <c r="F94" s="6"/>
    </row>
    <row r="95" spans="4:6" ht="14.5" x14ac:dyDescent="0.25">
      <c r="D95" s="24"/>
      <c r="E95" s="19">
        <v>92</v>
      </c>
      <c r="F95" s="6"/>
    </row>
    <row r="96" spans="4:6" ht="14.5" x14ac:dyDescent="0.25">
      <c r="D96" s="24"/>
      <c r="E96" s="19">
        <v>93</v>
      </c>
      <c r="F96" s="6"/>
    </row>
    <row r="97" spans="2:20" ht="14.5" x14ac:dyDescent="0.25">
      <c r="D97" s="24"/>
      <c r="E97" s="19">
        <v>94</v>
      </c>
      <c r="F97" s="6"/>
    </row>
    <row r="98" spans="2:20" ht="14.5" x14ac:dyDescent="0.25">
      <c r="D98" s="24"/>
      <c r="E98" s="19">
        <v>95</v>
      </c>
      <c r="F98" s="6"/>
    </row>
    <row r="99" spans="2:20" ht="14.5" x14ac:dyDescent="0.25">
      <c r="D99" s="24"/>
      <c r="E99" s="19">
        <v>96</v>
      </c>
      <c r="F99" s="6"/>
    </row>
    <row r="100" spans="2:20" ht="14.5" x14ac:dyDescent="0.25">
      <c r="D100" s="24"/>
      <c r="E100" s="19">
        <v>97</v>
      </c>
      <c r="F100" s="6"/>
    </row>
    <row r="101" spans="2:20" ht="14.5" x14ac:dyDescent="0.25">
      <c r="D101" s="24"/>
      <c r="E101" s="19">
        <v>98</v>
      </c>
      <c r="F101" s="6"/>
    </row>
    <row r="102" spans="2:20" ht="14.5" x14ac:dyDescent="0.25">
      <c r="D102" s="24"/>
      <c r="E102" s="19">
        <v>99</v>
      </c>
      <c r="F102" s="6"/>
    </row>
    <row r="103" spans="2:20" ht="14.5" x14ac:dyDescent="0.25">
      <c r="D103" s="24"/>
      <c r="E103" s="19">
        <v>100</v>
      </c>
      <c r="F103" s="6"/>
    </row>
    <row r="104" spans="2:20" s="11" customFormat="1" ht="15" customHeight="1" x14ac:dyDescent="0.25">
      <c r="C104" s="25"/>
      <c r="D104" s="26"/>
      <c r="E104" s="26"/>
    </row>
    <row r="105" spans="2:20" s="12" customFormat="1" ht="18" customHeight="1" x14ac:dyDescent="0.3">
      <c r="B105" s="13"/>
      <c r="C105" s="14" t="s">
        <v>31</v>
      </c>
      <c r="D105" s="13"/>
      <c r="E105" s="13"/>
      <c r="F105" s="13"/>
      <c r="G105" s="13"/>
      <c r="H105" s="13"/>
      <c r="I105" s="13"/>
      <c r="J105" s="13"/>
      <c r="K105" s="13"/>
      <c r="L105" s="13"/>
      <c r="M105" s="13"/>
      <c r="N105" s="13"/>
      <c r="O105" s="13"/>
      <c r="P105" s="13"/>
      <c r="Q105" s="13"/>
      <c r="R105" s="11"/>
      <c r="S105" s="11"/>
      <c r="T105" s="11"/>
    </row>
    <row r="106" spans="2:20" s="12" customFormat="1" ht="18" customHeight="1" x14ac:dyDescent="0.3">
      <c r="B106" s="15">
        <v>1</v>
      </c>
      <c r="C106" s="27"/>
      <c r="D106" s="16"/>
      <c r="E106" s="16"/>
      <c r="F106" s="16"/>
      <c r="G106" s="16"/>
      <c r="H106" s="16"/>
      <c r="I106" s="16"/>
      <c r="J106" s="16"/>
      <c r="K106" s="16"/>
      <c r="L106" s="16"/>
      <c r="M106" s="16"/>
      <c r="N106" s="16"/>
      <c r="O106" s="16"/>
      <c r="P106" s="16"/>
      <c r="Q106" s="16"/>
      <c r="R106" s="16"/>
    </row>
    <row r="107" spans="2:20" s="12" customFormat="1" ht="18" customHeight="1" x14ac:dyDescent="0.3">
      <c r="B107" s="15">
        <v>2</v>
      </c>
      <c r="C107" s="27"/>
      <c r="D107" s="16"/>
      <c r="E107" s="16"/>
      <c r="F107" s="16"/>
      <c r="G107" s="16"/>
      <c r="H107" s="16"/>
      <c r="I107" s="16"/>
      <c r="J107" s="16"/>
      <c r="K107" s="16"/>
      <c r="L107" s="16"/>
      <c r="M107" s="16"/>
      <c r="N107" s="16"/>
      <c r="O107" s="16"/>
      <c r="P107" s="16"/>
      <c r="Q107" s="16"/>
      <c r="R107" s="16"/>
      <c r="S107" s="11"/>
      <c r="T107" s="11"/>
    </row>
    <row r="108" spans="2:20" s="12" customFormat="1" ht="18" customHeight="1" x14ac:dyDescent="0.3">
      <c r="B108" s="15">
        <v>3</v>
      </c>
      <c r="C108" s="27"/>
      <c r="D108" s="16"/>
      <c r="E108" s="16"/>
      <c r="F108" s="16"/>
      <c r="G108" s="16"/>
      <c r="H108" s="16"/>
      <c r="I108" s="16"/>
      <c r="J108" s="16"/>
      <c r="K108" s="16"/>
      <c r="L108" s="16"/>
      <c r="M108" s="16"/>
      <c r="N108" s="16"/>
      <c r="O108" s="16"/>
      <c r="P108" s="16"/>
      <c r="Q108" s="16"/>
      <c r="R108" s="16"/>
    </row>
    <row r="109" spans="2:20" s="12" customFormat="1" ht="18" customHeight="1" x14ac:dyDescent="0.3">
      <c r="B109" s="15">
        <v>4</v>
      </c>
      <c r="C109" s="27"/>
      <c r="D109" s="16"/>
      <c r="E109" s="16"/>
      <c r="F109" s="16"/>
      <c r="G109" s="16"/>
      <c r="H109" s="16"/>
      <c r="I109" s="16"/>
      <c r="J109" s="16"/>
      <c r="K109" s="16"/>
      <c r="L109" s="16"/>
      <c r="M109" s="16"/>
      <c r="N109" s="16"/>
      <c r="O109" s="16"/>
      <c r="P109" s="16"/>
      <c r="Q109" s="16"/>
      <c r="R109" s="16"/>
    </row>
    <row r="110" spans="2:20" s="12" customFormat="1" ht="18" customHeight="1" x14ac:dyDescent="0.3">
      <c r="B110" s="15">
        <v>5</v>
      </c>
      <c r="C110" s="27"/>
      <c r="D110" s="16"/>
      <c r="E110" s="16"/>
      <c r="F110" s="16"/>
      <c r="G110" s="16"/>
      <c r="H110" s="16"/>
      <c r="I110" s="16"/>
      <c r="J110" s="16"/>
      <c r="K110" s="16"/>
      <c r="L110" s="16"/>
      <c r="M110" s="16"/>
      <c r="N110" s="16"/>
      <c r="O110" s="16"/>
      <c r="P110" s="16"/>
      <c r="Q110" s="16"/>
      <c r="R110" s="16"/>
      <c r="S110" s="11"/>
      <c r="T110" s="11"/>
    </row>
    <row r="111" spans="2:20" s="12" customFormat="1" ht="18" customHeight="1" x14ac:dyDescent="0.3"/>
    <row r="112" spans="2:20" ht="15.5" x14ac:dyDescent="0.25">
      <c r="C112" s="48" t="s">
        <v>42</v>
      </c>
      <c r="D112" s="48"/>
      <c r="E112" s="48"/>
      <c r="F112" s="48"/>
      <c r="G112" s="48"/>
      <c r="H112" s="48"/>
      <c r="I112" s="48"/>
      <c r="J112" s="48"/>
      <c r="K112" s="48"/>
      <c r="L112" s="48"/>
      <c r="M112" s="48"/>
      <c r="N112" s="48"/>
      <c r="O112" s="48"/>
      <c r="P112" s="48"/>
      <c r="Q112" s="48"/>
      <c r="R112" s="48"/>
    </row>
  </sheetData>
  <mergeCells count="5">
    <mergeCell ref="J3:J19"/>
    <mergeCell ref="D8:D10"/>
    <mergeCell ref="K21:R21"/>
    <mergeCell ref="D1:R1"/>
    <mergeCell ref="C112:R112"/>
  </mergeCells>
  <printOptions horizontalCentered="1" verticalCentered="1"/>
  <pageMargins left="0.1" right="0.1" top="0.1" bottom="0.1" header="0.2" footer="0.2"/>
  <pageSetup scale="7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3C7B7-D712-4670-ABE9-3F273516DBBC}">
  <sheetPr>
    <pageSetUpPr fitToPage="1"/>
  </sheetPr>
  <dimension ref="A1:E17"/>
  <sheetViews>
    <sheetView tabSelected="1" workbookViewId="0">
      <selection activeCell="C18" sqref="C18"/>
    </sheetView>
  </sheetViews>
  <sheetFormatPr defaultColWidth="9.1796875" defaultRowHeight="14.5" x14ac:dyDescent="0.25"/>
  <cols>
    <col min="1" max="1" width="2.7265625" style="8" customWidth="1"/>
    <col min="2" max="2" width="7.7265625" style="8" customWidth="1"/>
    <col min="3" max="3" width="77.7265625" style="8" customWidth="1"/>
    <col min="4" max="4" width="2.7265625" style="8" customWidth="1"/>
    <col min="5" max="5" width="87.7265625" style="8" customWidth="1"/>
    <col min="6" max="6" width="7.7265625" style="8" customWidth="1"/>
    <col min="7" max="16384" width="9.1796875" style="8"/>
  </cols>
  <sheetData>
    <row r="1" spans="1:5" ht="27.75" customHeight="1" x14ac:dyDescent="0.25">
      <c r="B1" s="9" t="e" vm="1">
        <v>#VALUE!</v>
      </c>
      <c r="C1" s="51" t="s">
        <v>13</v>
      </c>
      <c r="D1" s="51"/>
      <c r="E1" s="51"/>
    </row>
    <row r="2" spans="1:5" ht="15.5" x14ac:dyDescent="0.25">
      <c r="B2" s="34" t="s">
        <v>14</v>
      </c>
      <c r="C2" s="35"/>
      <c r="D2" s="52"/>
      <c r="E2" s="34" t="s">
        <v>15</v>
      </c>
    </row>
    <row r="3" spans="1:5" ht="15" customHeight="1" x14ac:dyDescent="0.25">
      <c r="B3" s="49" t="s">
        <v>36</v>
      </c>
      <c r="C3" s="50"/>
      <c r="D3" s="53"/>
      <c r="E3" s="36" t="s">
        <v>16</v>
      </c>
    </row>
    <row r="4" spans="1:5" x14ac:dyDescent="0.25">
      <c r="B4" s="50"/>
      <c r="C4" s="50"/>
      <c r="D4" s="53"/>
      <c r="E4" s="36" t="s">
        <v>17</v>
      </c>
    </row>
    <row r="5" spans="1:5" x14ac:dyDescent="0.25">
      <c r="B5" s="50"/>
      <c r="C5" s="50"/>
      <c r="D5" s="53"/>
      <c r="E5" s="36" t="s">
        <v>18</v>
      </c>
    </row>
    <row r="6" spans="1:5" x14ac:dyDescent="0.25">
      <c r="B6" s="50"/>
      <c r="C6" s="50"/>
      <c r="D6" s="53"/>
      <c r="E6" s="36" t="s">
        <v>19</v>
      </c>
    </row>
    <row r="7" spans="1:5" ht="15.5" x14ac:dyDescent="0.25">
      <c r="B7" s="34" t="s">
        <v>20</v>
      </c>
      <c r="C7" s="35"/>
      <c r="D7" s="53"/>
      <c r="E7" s="36" t="s">
        <v>21</v>
      </c>
    </row>
    <row r="8" spans="1:5" x14ac:dyDescent="0.25">
      <c r="A8" s="10">
        <v>1</v>
      </c>
      <c r="B8" s="36" t="s">
        <v>37</v>
      </c>
      <c r="C8" s="37"/>
      <c r="D8" s="53"/>
      <c r="E8" s="38"/>
    </row>
    <row r="9" spans="1:5" ht="15.5" x14ac:dyDescent="0.25">
      <c r="A9" s="10">
        <v>2</v>
      </c>
      <c r="B9" s="36" t="s">
        <v>38</v>
      </c>
      <c r="C9" s="37"/>
      <c r="D9" s="53"/>
      <c r="E9" s="34" t="s">
        <v>22</v>
      </c>
    </row>
    <row r="10" spans="1:5" x14ac:dyDescent="0.25">
      <c r="A10" s="10">
        <v>3</v>
      </c>
      <c r="B10" s="36" t="s">
        <v>39</v>
      </c>
      <c r="C10" s="37"/>
      <c r="D10" s="53"/>
      <c r="E10" s="36"/>
    </row>
    <row r="11" spans="1:5" x14ac:dyDescent="0.25">
      <c r="A11" s="10">
        <v>4</v>
      </c>
      <c r="B11" s="36" t="s">
        <v>40</v>
      </c>
      <c r="C11" s="37"/>
      <c r="D11" s="53"/>
      <c r="E11" s="39"/>
    </row>
    <row r="12" spans="1:5" x14ac:dyDescent="0.25">
      <c r="A12" s="10">
        <v>5</v>
      </c>
      <c r="B12" s="36" t="s">
        <v>41</v>
      </c>
      <c r="C12" s="37"/>
      <c r="D12" s="53"/>
      <c r="E12" s="36"/>
    </row>
    <row r="13" spans="1:5" x14ac:dyDescent="0.25">
      <c r="A13" s="10">
        <v>6</v>
      </c>
      <c r="B13" s="36" t="s">
        <v>23</v>
      </c>
      <c r="C13" s="37"/>
      <c r="D13" s="53"/>
      <c r="E13" s="39"/>
    </row>
    <row r="14" spans="1:5" x14ac:dyDescent="0.25">
      <c r="A14" s="10"/>
      <c r="B14" s="36"/>
      <c r="C14" s="37"/>
      <c r="D14" s="53"/>
      <c r="E14" s="36"/>
    </row>
    <row r="15" spans="1:5" x14ac:dyDescent="0.25">
      <c r="A15" s="10"/>
      <c r="B15" s="36"/>
      <c r="C15" s="37"/>
      <c r="D15" s="53"/>
      <c r="E15" s="36" t="s">
        <v>43</v>
      </c>
    </row>
    <row r="16" spans="1:5" ht="15" thickBot="1" x14ac:dyDescent="0.3">
      <c r="A16" s="10"/>
      <c r="B16" s="40"/>
      <c r="C16" s="41"/>
      <c r="D16" s="53"/>
      <c r="E16" s="42"/>
    </row>
    <row r="17" spans="2:5" ht="16" thickBot="1" x14ac:dyDescent="0.3">
      <c r="B17" s="54" t="s">
        <v>42</v>
      </c>
      <c r="C17" s="55"/>
      <c r="D17" s="55"/>
      <c r="E17" s="56"/>
    </row>
  </sheetData>
  <mergeCells count="4">
    <mergeCell ref="B3:C6"/>
    <mergeCell ref="C1:E1"/>
    <mergeCell ref="D2:D16"/>
    <mergeCell ref="B17:E17"/>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Histogram Template</vt:lpstr>
      <vt:lpstr>Guide</vt:lpstr>
      <vt:lpstr>Guide!Print_Area</vt:lpstr>
      <vt:lpstr>'Histogram Template'!Print_Area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Daoud Saadeddin</dc:creator>
  <cp:lastModifiedBy>Tulsi Ranaot</cp:lastModifiedBy>
  <cp:lastPrinted>2025-07-27T11:18:13Z</cp:lastPrinted>
  <dcterms:created xsi:type="dcterms:W3CDTF">1996-10-14T23:33:28Z</dcterms:created>
  <dcterms:modified xsi:type="dcterms:W3CDTF">2025-10-04T09:33:11Z</dcterms:modified>
  <cp:version>3.1</cp:version>
</cp:coreProperties>
</file>