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EAN TOOL\7QC Tools\Fisbone Diagram\"/>
    </mc:Choice>
  </mc:AlternateContent>
  <xr:revisionPtr revIDLastSave="0" documentId="13_ncr:1_{86BCAFDB-0D6D-45C7-869C-37A2A3C44D27}" xr6:coauthVersionLast="47" xr6:coauthVersionMax="47" xr10:uidLastSave="{00000000-0000-0000-0000-000000000000}"/>
  <bookViews>
    <workbookView xWindow="-110" yWindow="-110" windowWidth="19420" windowHeight="10300" xr2:uid="{74A90CBC-456A-4468-A90B-FBB59D973DF7}"/>
  </bookViews>
  <sheets>
    <sheet name="Matrix" sheetId="1" r:id="rId1"/>
    <sheet name="Example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2" l="1"/>
  <c r="K17" i="2" s="1"/>
  <c r="J16" i="2"/>
  <c r="J17" i="2" s="1"/>
  <c r="I16" i="2"/>
  <c r="I17" i="2" s="1"/>
  <c r="H16" i="2"/>
  <c r="H17" i="2" s="1"/>
  <c r="G16" i="2"/>
  <c r="F16" i="2"/>
  <c r="L15" i="2"/>
  <c r="N15" i="2" s="1"/>
  <c r="L14" i="2"/>
  <c r="N14" i="2" s="1"/>
  <c r="L13" i="2"/>
  <c r="N13" i="2" s="1"/>
  <c r="L12" i="2"/>
  <c r="L11" i="2"/>
  <c r="L10" i="2"/>
  <c r="L9" i="2"/>
  <c r="L8" i="2"/>
  <c r="L7" i="2"/>
  <c r="K16" i="1"/>
  <c r="K17" i="1" s="1"/>
  <c r="J16" i="1"/>
  <c r="J17" i="1" s="1"/>
  <c r="I16" i="1"/>
  <c r="I17" i="1" s="1"/>
  <c r="H16" i="1"/>
  <c r="H17" i="1" s="1"/>
  <c r="G16" i="1"/>
  <c r="G17" i="1" s="1"/>
  <c r="F16" i="1"/>
  <c r="F17" i="1" s="1"/>
  <c r="L15" i="1"/>
  <c r="N15" i="1" s="1"/>
  <c r="L14" i="1"/>
  <c r="N14" i="1" s="1"/>
  <c r="L13" i="1"/>
  <c r="N13" i="1" s="1"/>
  <c r="L12" i="1"/>
  <c r="N12" i="1" s="1"/>
  <c r="L11" i="1"/>
  <c r="N11" i="1" s="1"/>
  <c r="L10" i="1"/>
  <c r="N10" i="1" s="1"/>
  <c r="L9" i="1"/>
  <c r="N9" i="1" s="1"/>
  <c r="L8" i="1"/>
  <c r="N8" i="1" s="1"/>
  <c r="L7" i="1"/>
  <c r="N7" i="1" s="1"/>
  <c r="N8" i="2" l="1"/>
  <c r="N12" i="2"/>
  <c r="F17" i="2"/>
  <c r="N10" i="2"/>
  <c r="G17" i="2"/>
  <c r="N9" i="2"/>
  <c r="N11" i="2"/>
  <c r="L16" i="2"/>
  <c r="M7" i="2" s="1"/>
  <c r="N7" i="2"/>
  <c r="L16" i="1"/>
  <c r="M11" i="1" s="1"/>
  <c r="M11" i="2" l="1"/>
  <c r="M10" i="2"/>
  <c r="M12" i="2"/>
  <c r="M8" i="2"/>
  <c r="M13" i="2"/>
  <c r="M14" i="2"/>
  <c r="M15" i="2"/>
  <c r="M9" i="2"/>
  <c r="M10" i="1"/>
  <c r="M13" i="1"/>
  <c r="M7" i="1"/>
  <c r="M14" i="1"/>
  <c r="M15" i="1"/>
  <c r="M12" i="1"/>
  <c r="M8" i="1"/>
  <c r="M9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<sst xmlns="http://schemas.openxmlformats.org/spreadsheetml/2006/main" count="78" uniqueCount="41">
  <si>
    <t>Cause and Effect Matrix</t>
  </si>
  <si>
    <t>&lt;Organization Name&gt;</t>
  </si>
  <si>
    <t>Project:</t>
  </si>
  <si>
    <t>Correlation:</t>
  </si>
  <si>
    <t>9: High</t>
  </si>
  <si>
    <t>3: Medium</t>
  </si>
  <si>
    <t>1: Low</t>
  </si>
  <si>
    <t>0: No correlation</t>
  </si>
  <si>
    <t>Importance to Customer (1-10)</t>
  </si>
  <si>
    <t>You need only to fill the white and blue cells.</t>
  </si>
  <si>
    <t>Output Variables (Ys)
→</t>
  </si>
  <si>
    <t>Process Step</t>
  </si>
  <si>
    <t>Input Variables (Xs) ↓</t>
  </si>
  <si>
    <t>Weighted Score (X)</t>
  </si>
  <si>
    <t>%</t>
  </si>
  <si>
    <t>Rank</t>
  </si>
  <si>
    <t>Status (critical, potential, or eliminated)</t>
  </si>
  <si>
    <t>Critical</t>
  </si>
  <si>
    <t>Potential</t>
  </si>
  <si>
    <t>Eliminated</t>
  </si>
  <si>
    <t xml:space="preserve">Weighted Score (Y) </t>
  </si>
  <si>
    <t xml:space="preserve">Rank </t>
  </si>
  <si>
    <t>Guide:</t>
  </si>
  <si>
    <t>Comments/Conclusion:</t>
  </si>
  <si>
    <t>1. Before you start, collect the causes and effects.</t>
  </si>
  <si>
    <t>2. Insert the causes on the left hand column.</t>
  </si>
  <si>
    <t>3. Insert the effects on the top row.</t>
  </si>
  <si>
    <t>4. Indicate the relationships between each pair.</t>
  </si>
  <si>
    <t>5. Address the causes with the highest overall score .</t>
  </si>
  <si>
    <t>All things reserved to GCPL</t>
  </si>
  <si>
    <t>Making Tea</t>
  </si>
  <si>
    <t>Taste</t>
  </si>
  <si>
    <t>Volume</t>
  </si>
  <si>
    <t>Temperature</t>
  </si>
  <si>
    <t>The boil kettle</t>
  </si>
  <si>
    <t>Adding water</t>
  </si>
  <si>
    <t>Adding tea</t>
  </si>
  <si>
    <t>Adding sugar</t>
  </si>
  <si>
    <t>Adding milk</t>
  </si>
  <si>
    <t>Stirring</t>
  </si>
  <si>
    <t>Cause and Effect Diagram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</si>
</sst>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5" x14ac:knownFonts="1"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6"/>
      <name val="Aptos Narrow"/>
      <family val="2"/>
      <scheme val="minor"/>
    </font>
    <font>
      <sz val="9"/>
      <name val="Aptos Narrow"/>
      <family val="2"/>
      <scheme val="minor"/>
    </font>
    <font>
      <sz val="16"/>
      <color rgb="FF0000CC"/>
      <name val="Aptos Narrow"/>
      <family val="2"/>
      <scheme val="minor"/>
    </font>
    <font>
      <sz val="8"/>
      <color theme="1" tint="0.249977111117893"/>
      <name val="Aptos Narrow"/>
      <family val="2"/>
      <scheme val="minor"/>
    </font>
    <font>
      <sz val="9"/>
      <color theme="1" tint="0.249977111117893"/>
      <name val="Aptos Narrow"/>
      <family val="2"/>
      <scheme val="minor"/>
    </font>
    <font>
      <sz val="8"/>
      <color indexed="55"/>
      <name val="Aptos Narrow"/>
      <family val="2"/>
      <scheme val="minor"/>
    </font>
    <font>
      <sz val="10"/>
      <color rgb="FF0000CC"/>
      <name val="Aptos Narrow"/>
      <family val="2"/>
      <scheme val="minor"/>
    </font>
    <font>
      <sz val="10"/>
      <color theme="1" tint="0.249977111117893"/>
      <name val="Aptos Narrow"/>
      <family val="2"/>
      <scheme val="minor"/>
    </font>
    <font>
      <b/>
      <sz val="11"/>
      <name val="Aptos Narrow"/>
      <family val="2"/>
      <scheme val="minor"/>
    </font>
    <font>
      <sz val="9"/>
      <color indexed="12"/>
      <name val="Aptos Narrow"/>
      <family val="2"/>
      <scheme val="minor"/>
    </font>
    <font>
      <sz val="9"/>
      <color theme="0" tint="-0.14999847407452621"/>
      <name val="Aptos Narrow"/>
      <family val="2"/>
      <scheme val="minor"/>
    </font>
    <font>
      <sz val="8"/>
      <name val="Aptos Narrow"/>
      <family val="2"/>
      <scheme val="minor"/>
    </font>
    <font>
      <sz val="9"/>
      <color indexed="23"/>
      <name val="Aptos Narrow"/>
      <family val="2"/>
      <scheme val="minor"/>
    </font>
    <font>
      <sz val="8"/>
      <color theme="0" tint="-0.499984740745262"/>
      <name val="Aptos Narrow"/>
      <family val="2"/>
      <scheme val="minor"/>
    </font>
    <font>
      <sz val="8"/>
      <color theme="1" tint="0.499984740745262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ptos Narrow"/>
      <family val="2"/>
      <scheme val="minor"/>
    </font>
    <font>
      <b/>
      <sz val="10"/>
      <color theme="1" tint="0.249977111117893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60">
    <border>
      <left/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ck">
        <color theme="1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ck">
        <color indexed="64"/>
      </right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ck">
        <color theme="1"/>
      </left>
      <right/>
      <top/>
      <bottom/>
      <diagonal/>
    </border>
    <border>
      <left/>
      <right style="thin">
        <color theme="0" tint="-0.249977111117893"/>
      </right>
      <top/>
      <bottom style="thick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ck">
        <color indexed="64"/>
      </bottom>
      <diagonal/>
    </border>
    <border>
      <left style="thin">
        <color theme="0" tint="-0.249977111117893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ck">
        <color theme="1"/>
      </left>
      <right/>
      <top/>
      <bottom style="thick">
        <color theme="1"/>
      </bottom>
      <diagonal/>
    </border>
    <border>
      <left/>
      <right style="thick">
        <color theme="1"/>
      </right>
      <top/>
      <bottom/>
      <diagonal/>
    </border>
    <border>
      <left style="thin">
        <color theme="0" tint="-0.249977111117893"/>
      </left>
      <right style="thick">
        <color theme="1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ck">
        <color theme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ck">
        <color theme="1"/>
      </bottom>
      <diagonal/>
    </border>
    <border>
      <left style="thin">
        <color theme="0" tint="-0.249977111117893"/>
      </left>
      <right style="thick">
        <color theme="1"/>
      </right>
      <top style="thin">
        <color theme="0" tint="-0.249977111117893"/>
      </top>
      <bottom style="thick">
        <color theme="1"/>
      </bottom>
      <diagonal/>
    </border>
    <border>
      <left/>
      <right style="thick">
        <color theme="1"/>
      </right>
      <top style="thick">
        <color theme="1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0" tint="-0.249977111117893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theme="1"/>
      </bottom>
      <diagonal/>
    </border>
    <border>
      <left style="medium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ck">
        <color theme="1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ck">
        <color theme="1"/>
      </bottom>
      <diagonal/>
    </border>
    <border>
      <left style="medium">
        <color indexed="64"/>
      </left>
      <right/>
      <top style="thick">
        <color theme="1"/>
      </top>
      <bottom/>
      <diagonal/>
    </border>
    <border>
      <left style="medium">
        <color indexed="64"/>
      </left>
      <right/>
      <top style="thin">
        <color theme="0" tint="-0.249977111117893"/>
      </top>
      <bottom/>
      <diagonal/>
    </border>
    <border>
      <left style="medium">
        <color indexed="64"/>
      </left>
      <right/>
      <top/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2" fillId="0" borderId="0"/>
    <xf numFmtId="0" fontId="22" fillId="0" borderId="0"/>
  </cellStyleXfs>
  <cellXfs count="137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right"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>
      <alignment vertical="center"/>
    </xf>
    <xf numFmtId="0" fontId="5" fillId="2" borderId="18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11" fillId="4" borderId="3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164" fontId="3" fillId="2" borderId="22" xfId="0" applyNumberFormat="1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right" vertical="center"/>
    </xf>
    <xf numFmtId="0" fontId="3" fillId="2" borderId="20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right" vertical="center"/>
    </xf>
    <xf numFmtId="0" fontId="3" fillId="2" borderId="23" xfId="0" applyFont="1" applyFill="1" applyBorder="1" applyAlignment="1">
      <alignment horizontal="center" vertical="center"/>
    </xf>
    <xf numFmtId="0" fontId="1" fillId="0" borderId="25" xfId="0" applyFont="1" applyBorder="1" applyAlignment="1" applyProtection="1">
      <alignment vertical="center"/>
      <protection locked="0"/>
    </xf>
    <xf numFmtId="0" fontId="1" fillId="0" borderId="15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26" xfId="0" applyFont="1" applyBorder="1" applyAlignment="1" applyProtection="1">
      <alignment vertical="center"/>
      <protection locked="0"/>
    </xf>
    <xf numFmtId="0" fontId="1" fillId="0" borderId="8" xfId="0" applyFont="1" applyBorder="1" applyAlignment="1" applyProtection="1">
      <alignment vertical="center"/>
      <protection locked="0"/>
    </xf>
    <xf numFmtId="0" fontId="20" fillId="2" borderId="4" xfId="0" applyFont="1" applyFill="1" applyBorder="1" applyAlignment="1">
      <alignment horizontal="center" vertical="center"/>
    </xf>
    <xf numFmtId="0" fontId="3" fillId="0" borderId="26" xfId="0" applyFont="1" applyBorder="1" applyAlignment="1" applyProtection="1">
      <alignment vertical="center"/>
      <protection locked="0"/>
    </xf>
    <xf numFmtId="0" fontId="19" fillId="0" borderId="8" xfId="0" applyFont="1" applyBorder="1" applyAlignment="1" applyProtection="1">
      <alignment vertical="center"/>
      <protection locked="0"/>
    </xf>
    <xf numFmtId="0" fontId="20" fillId="2" borderId="9" xfId="0" applyFont="1" applyFill="1" applyBorder="1" applyAlignment="1">
      <alignment horizontal="center" vertical="center"/>
    </xf>
    <xf numFmtId="0" fontId="1" fillId="2" borderId="0" xfId="0" applyFont="1" applyFill="1"/>
    <xf numFmtId="0" fontId="1" fillId="2" borderId="0" xfId="1" applyFont="1" applyFill="1"/>
    <xf numFmtId="0" fontId="3" fillId="3" borderId="3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22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7" xfId="0" applyFont="1" applyFill="1" applyBorder="1" applyAlignment="1" applyProtection="1">
      <alignment horizontal="center" vertical="center" wrapText="1"/>
      <protection locked="0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vertical="center"/>
    </xf>
    <xf numFmtId="0" fontId="10" fillId="2" borderId="14" xfId="0" applyFont="1" applyFill="1" applyBorder="1" applyAlignment="1">
      <alignment vertical="center"/>
    </xf>
    <xf numFmtId="0" fontId="3" fillId="3" borderId="9" xfId="0" applyFont="1" applyFill="1" applyBorder="1" applyAlignment="1" applyProtection="1">
      <alignment horizontal="left" vertical="center" wrapText="1"/>
      <protection locked="0"/>
    </xf>
    <xf numFmtId="0" fontId="3" fillId="3" borderId="10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>
      <alignment horizontal="right" vertical="center" wrapText="1"/>
    </xf>
    <xf numFmtId="0" fontId="10" fillId="2" borderId="6" xfId="0" applyFont="1" applyFill="1" applyBorder="1" applyAlignment="1">
      <alignment horizontal="right" vertical="center" wrapText="1"/>
    </xf>
    <xf numFmtId="0" fontId="10" fillId="2" borderId="7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16" xfId="0" applyFont="1" applyFill="1" applyBorder="1" applyAlignment="1" applyProtection="1">
      <alignment horizontal="center" vertical="center" wrapText="1"/>
      <protection locked="0"/>
    </xf>
    <xf numFmtId="0" fontId="1" fillId="2" borderId="0" xfId="1" applyFont="1" applyFill="1" applyBorder="1"/>
    <xf numFmtId="0" fontId="1" fillId="2" borderId="30" xfId="1" applyFont="1" applyFill="1" applyBorder="1"/>
    <xf numFmtId="0" fontId="1" fillId="2" borderId="29" xfId="1" applyFont="1" applyFill="1" applyBorder="1"/>
    <xf numFmtId="0" fontId="1" fillId="2" borderId="0" xfId="2" applyFont="1" applyFill="1" applyBorder="1"/>
    <xf numFmtId="0" fontId="1" fillId="2" borderId="29" xfId="0" applyFont="1" applyFill="1" applyBorder="1"/>
    <xf numFmtId="0" fontId="1" fillId="2" borderId="0" xfId="0" applyFont="1" applyFill="1" applyBorder="1"/>
    <xf numFmtId="0" fontId="1" fillId="2" borderId="30" xfId="0" applyFont="1" applyFill="1" applyBorder="1"/>
    <xf numFmtId="0" fontId="23" fillId="6" borderId="34" xfId="0" applyFont="1" applyFill="1" applyBorder="1" applyAlignment="1">
      <alignment horizontal="center" vertical="center"/>
    </xf>
    <xf numFmtId="0" fontId="23" fillId="6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23" fillId="6" borderId="28" xfId="0" applyFont="1" applyFill="1" applyBorder="1" applyAlignment="1">
      <alignment horizontal="center" vertical="center"/>
    </xf>
    <xf numFmtId="0" fontId="23" fillId="6" borderId="31" xfId="0" applyFont="1" applyFill="1" applyBorder="1" applyAlignment="1">
      <alignment horizontal="center" vertical="center"/>
    </xf>
    <xf numFmtId="0" fontId="23" fillId="6" borderId="32" xfId="0" applyFont="1" applyFill="1" applyBorder="1" applyAlignment="1">
      <alignment horizontal="center" vertical="center"/>
    </xf>
    <xf numFmtId="0" fontId="23" fillId="6" borderId="33" xfId="0" applyFont="1" applyFill="1" applyBorder="1" applyAlignment="1">
      <alignment horizontal="center" vertical="center"/>
    </xf>
    <xf numFmtId="0" fontId="9" fillId="6" borderId="38" xfId="0" applyFont="1" applyFill="1" applyBorder="1" applyAlignment="1">
      <alignment horizontal="center" vertical="center"/>
    </xf>
    <xf numFmtId="0" fontId="9" fillId="6" borderId="39" xfId="0" applyFont="1" applyFill="1" applyBorder="1" applyAlignment="1">
      <alignment horizontal="center" vertical="center"/>
    </xf>
    <xf numFmtId="0" fontId="9" fillId="6" borderId="40" xfId="0" applyFont="1" applyFill="1" applyBorder="1" applyAlignment="1">
      <alignment horizontal="center" vertical="center"/>
    </xf>
    <xf numFmtId="0" fontId="24" fillId="6" borderId="38" xfId="0" applyFont="1" applyFill="1" applyBorder="1" applyAlignment="1">
      <alignment horizontal="center" vertical="center"/>
    </xf>
    <xf numFmtId="0" fontId="24" fillId="6" borderId="39" xfId="0" applyFont="1" applyFill="1" applyBorder="1" applyAlignment="1">
      <alignment horizontal="center" vertical="center"/>
    </xf>
    <xf numFmtId="0" fontId="24" fillId="6" borderId="40" xfId="0" applyFont="1" applyFill="1" applyBorder="1" applyAlignment="1">
      <alignment horizontal="center"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1" fillId="5" borderId="38" xfId="0" applyFont="1" applyFill="1" applyBorder="1" applyAlignment="1">
      <alignment horizontal="center" vertical="center"/>
    </xf>
    <xf numFmtId="0" fontId="1" fillId="5" borderId="39" xfId="0" applyFont="1" applyFill="1" applyBorder="1" applyAlignment="1">
      <alignment horizontal="center" vertical="center"/>
    </xf>
    <xf numFmtId="0" fontId="1" fillId="5" borderId="4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/>
    </xf>
    <xf numFmtId="0" fontId="4" fillId="0" borderId="42" xfId="0" applyFont="1" applyBorder="1" applyAlignment="1" applyProtection="1">
      <alignment horizontal="right" vertical="center"/>
      <protection locked="0"/>
    </xf>
    <xf numFmtId="0" fontId="3" fillId="2" borderId="29" xfId="0" applyFont="1" applyFill="1" applyBorder="1" applyAlignment="1">
      <alignment horizontal="right" vertical="center"/>
    </xf>
    <xf numFmtId="0" fontId="21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1" fillId="2" borderId="30" xfId="0" applyFont="1" applyFill="1" applyBorder="1" applyAlignment="1">
      <alignment vertical="center"/>
    </xf>
    <xf numFmtId="0" fontId="1" fillId="2" borderId="29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right" vertical="center"/>
    </xf>
    <xf numFmtId="0" fontId="9" fillId="2" borderId="29" xfId="0" applyFont="1" applyFill="1" applyBorder="1" applyAlignment="1">
      <alignment vertical="center"/>
    </xf>
    <xf numFmtId="0" fontId="5" fillId="2" borderId="43" xfId="0" applyFont="1" applyFill="1" applyBorder="1" applyAlignment="1">
      <alignment horizontal="center" wrapText="1"/>
    </xf>
    <xf numFmtId="0" fontId="5" fillId="2" borderId="44" xfId="0" applyFont="1" applyFill="1" applyBorder="1" applyAlignment="1">
      <alignment wrapText="1"/>
    </xf>
    <xf numFmtId="0" fontId="3" fillId="0" borderId="45" xfId="0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50" xfId="0" applyFont="1" applyBorder="1" applyAlignment="1" applyProtection="1">
      <alignment horizontal="center" vertical="center"/>
      <protection locked="0"/>
    </xf>
    <xf numFmtId="0" fontId="1" fillId="2" borderId="51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right" vertical="center"/>
    </xf>
    <xf numFmtId="0" fontId="16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18" fillId="2" borderId="3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1" fillId="0" borderId="52" xfId="0" applyFont="1" applyBorder="1" applyAlignment="1" applyProtection="1">
      <alignment vertical="center"/>
      <protection locked="0"/>
    </xf>
    <xf numFmtId="0" fontId="1" fillId="0" borderId="29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53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10" fillId="5" borderId="55" xfId="0" applyFont="1" applyFill="1" applyBorder="1" applyAlignment="1">
      <alignment horizontal="center" vertical="center"/>
    </xf>
    <xf numFmtId="0" fontId="10" fillId="5" borderId="56" xfId="0" applyFont="1" applyFill="1" applyBorder="1" applyAlignment="1">
      <alignment horizontal="center" vertical="center"/>
    </xf>
    <xf numFmtId="0" fontId="10" fillId="5" borderId="57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vertical="center"/>
    </xf>
    <xf numFmtId="0" fontId="5" fillId="2" borderId="27" xfId="0" applyFont="1" applyFill="1" applyBorder="1" applyAlignment="1">
      <alignment horizont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vertical="center" wrapText="1"/>
    </xf>
    <xf numFmtId="0" fontId="6" fillId="2" borderId="58" xfId="0" applyFont="1" applyFill="1" applyBorder="1" applyAlignment="1">
      <alignment horizontal="center" vertical="center"/>
    </xf>
    <xf numFmtId="0" fontId="6" fillId="2" borderId="59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vertical="center"/>
    </xf>
    <xf numFmtId="0" fontId="5" fillId="2" borderId="27" xfId="0" applyFont="1" applyFill="1" applyBorder="1" applyAlignment="1">
      <alignment vertical="center"/>
    </xf>
    <xf numFmtId="0" fontId="6" fillId="2" borderId="27" xfId="0" applyFont="1" applyFill="1" applyBorder="1" applyAlignment="1">
      <alignment horizontal="right" vertical="center"/>
    </xf>
    <xf numFmtId="0" fontId="10" fillId="2" borderId="27" xfId="0" applyFont="1" applyFill="1" applyBorder="1" applyAlignment="1">
      <alignment horizontal="right" vertical="center" wrapText="1"/>
    </xf>
    <xf numFmtId="0" fontId="10" fillId="2" borderId="27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vertical="center"/>
    </xf>
  </cellXfs>
  <cellStyles count="3">
    <cellStyle name="Normal" xfId="0" builtinId="0"/>
    <cellStyle name="Normal_Cause &amp; Effect Matrix SigmaXL 3 2 3" xfId="2" xr:uid="{F83F5C13-368F-485A-9734-0E2CA7D861F2}"/>
    <cellStyle name="Normal_SigmaXL" xfId="1" xr:uid="{AF716C17-EE25-41D9-8EFB-FEFA3AFCE62F}"/>
  </cellStyles>
  <dxfs count="6">
    <dxf>
      <fill>
        <patternFill>
          <bgColor rgb="FFFFE07D"/>
        </patternFill>
      </fill>
    </dxf>
    <dxf>
      <fill>
        <patternFill>
          <bgColor theme="0" tint="-0.14996795556505021"/>
        </patternFill>
      </fill>
    </dxf>
    <dxf>
      <fill>
        <patternFill>
          <bgColor rgb="FFFFFF99"/>
        </patternFill>
      </fill>
    </dxf>
    <dxf>
      <fill>
        <patternFill>
          <bgColor rgb="FFFFE07D"/>
        </patternFill>
      </fill>
    </dxf>
    <dxf>
      <fill>
        <patternFill>
          <bgColor theme="0" tint="-0.14996795556505021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274320</xdr:colOff>
      <xdr:row>13</xdr:row>
      <xdr:rowOff>0</xdr:rowOff>
    </xdr:from>
    <xdr:to>
      <xdr:col>15</xdr:col>
      <xdr:colOff>449580</xdr:colOff>
      <xdr:row>18</xdr:row>
      <xdr:rowOff>0</xdr:rowOff>
    </xdr:to>
    <xdr:grpSp>
      <xdr:nvGrpSpPr>
        <xdr:cNvPr id="2" name="Group 177">
          <a:extLst>
            <a:ext uri="{FF2B5EF4-FFF2-40B4-BE49-F238E27FC236}">
              <a16:creationId xmlns:a16="http://schemas.microsoft.com/office/drawing/2014/main" id="{5E39FB3B-DA05-4233-B214-5F84DD33F1D2}"/>
            </a:ext>
          </a:extLst>
        </xdr:cNvPr>
        <xdr:cNvGrpSpPr>
          <a:grpSpLocks/>
        </xdr:cNvGrpSpPr>
      </xdr:nvGrpSpPr>
      <xdr:grpSpPr bwMode="auto">
        <a:xfrm>
          <a:off x="1080770" y="2254250"/>
          <a:ext cx="8265160" cy="825500"/>
          <a:chOff x="112" y="238"/>
          <a:chExt cx="850" cy="85"/>
        </a:xfrm>
      </xdr:grpSpPr>
      <xdr:sp macro="" textlink="">
        <xdr:nvSpPr>
          <xdr:cNvPr id="3" name="Rectangle 53">
            <a:extLst>
              <a:ext uri="{FF2B5EF4-FFF2-40B4-BE49-F238E27FC236}">
                <a16:creationId xmlns:a16="http://schemas.microsoft.com/office/drawing/2014/main" id="{EBDE6750-4F27-561B-FDB6-F6E58CD536EE}"/>
              </a:ext>
            </a:extLst>
          </xdr:cNvPr>
          <xdr:cNvSpPr>
            <a:spLocks noChangeArrowheads="1"/>
          </xdr:cNvSpPr>
        </xdr:nvSpPr>
        <xdr:spPr bwMode="auto">
          <a:xfrm>
            <a:off x="835" y="238"/>
            <a:ext cx="127" cy="8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571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36576" bIns="27432" anchor="ctr"/>
          <a:lstStyle/>
          <a:p>
            <a:pPr algn="ctr" rtl="0">
              <a:defRPr sz="1000"/>
            </a:pPr>
            <a:endParaRPr lang="en-US"/>
          </a:p>
        </xdr:txBody>
      </xdr:sp>
      <xdr:sp macro="" textlink="">
        <xdr:nvSpPr>
          <xdr:cNvPr id="4" name="Line 54">
            <a:extLst>
              <a:ext uri="{FF2B5EF4-FFF2-40B4-BE49-F238E27FC236}">
                <a16:creationId xmlns:a16="http://schemas.microsoft.com/office/drawing/2014/main" id="{DAC0D1A1-A9F8-495D-56AF-B7467E9DB5C8}"/>
              </a:ext>
            </a:extLst>
          </xdr:cNvPr>
          <xdr:cNvSpPr>
            <a:spLocks noChangeShapeType="1"/>
          </xdr:cNvSpPr>
        </xdr:nvSpPr>
        <xdr:spPr bwMode="auto">
          <a:xfrm flipV="1">
            <a:off x="112" y="281"/>
            <a:ext cx="723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533400</xdr:colOff>
      <xdr:row>2</xdr:row>
      <xdr:rowOff>99060</xdr:rowOff>
    </xdr:from>
    <xdr:to>
      <xdr:col>9</xdr:col>
      <xdr:colOff>99060</xdr:colOff>
      <xdr:row>15</xdr:row>
      <xdr:rowOff>68580</xdr:rowOff>
    </xdr:to>
    <xdr:grpSp>
      <xdr:nvGrpSpPr>
        <xdr:cNvPr id="5" name="Group 159">
          <a:extLst>
            <a:ext uri="{FF2B5EF4-FFF2-40B4-BE49-F238E27FC236}">
              <a16:creationId xmlns:a16="http://schemas.microsoft.com/office/drawing/2014/main" id="{E0E30EF7-94D7-4410-AC8F-BF1A1B317E0D}"/>
            </a:ext>
          </a:extLst>
        </xdr:cNvPr>
        <xdr:cNvGrpSpPr>
          <a:grpSpLocks/>
        </xdr:cNvGrpSpPr>
      </xdr:nvGrpSpPr>
      <xdr:grpSpPr bwMode="auto">
        <a:xfrm>
          <a:off x="3206750" y="537210"/>
          <a:ext cx="2054860" cy="2115820"/>
          <a:chOff x="162" y="162"/>
          <a:chExt cx="240" cy="252"/>
        </a:xfrm>
      </xdr:grpSpPr>
      <xdr:sp macro="" textlink="">
        <xdr:nvSpPr>
          <xdr:cNvPr id="6" name="Line 160">
            <a:extLst>
              <a:ext uri="{FF2B5EF4-FFF2-40B4-BE49-F238E27FC236}">
                <a16:creationId xmlns:a16="http://schemas.microsoft.com/office/drawing/2014/main" id="{B9E13A68-B52D-9391-0400-7841CCCC0225}"/>
              </a:ext>
            </a:extLst>
          </xdr:cNvPr>
          <xdr:cNvSpPr>
            <a:spLocks noChangeShapeType="1"/>
          </xdr:cNvSpPr>
        </xdr:nvSpPr>
        <xdr:spPr bwMode="auto">
          <a:xfrm>
            <a:off x="235" y="206"/>
            <a:ext cx="167" cy="208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Text Box 161">
            <a:extLst>
              <a:ext uri="{FF2B5EF4-FFF2-40B4-BE49-F238E27FC236}">
                <a16:creationId xmlns:a16="http://schemas.microsoft.com/office/drawing/2014/main" id="{14E78E8C-3B7B-37A1-288A-C98CB127D1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2" y="162"/>
            <a:ext cx="151" cy="45"/>
          </a:xfrm>
          <a:prstGeom prst="rect">
            <a:avLst/>
          </a:prstGeom>
          <a:solidFill>
            <a:srgbClr val="9FFFFF"/>
          </a:solidFill>
          <a:ln w="2857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7432" rIns="36576" bIns="27432" anchor="ctr"/>
          <a:lstStyle/>
          <a:p>
            <a:pPr algn="ctr" rtl="0"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Machine</a:t>
            </a:r>
          </a:p>
        </xdr:txBody>
      </xdr:sp>
    </xdr:grpSp>
    <xdr:clientData/>
  </xdr:twoCellAnchor>
  <xdr:twoCellAnchor>
    <xdr:from>
      <xdr:col>9</xdr:col>
      <xdr:colOff>38100</xdr:colOff>
      <xdr:row>2</xdr:row>
      <xdr:rowOff>99060</xdr:rowOff>
    </xdr:from>
    <xdr:to>
      <xdr:col>13</xdr:col>
      <xdr:colOff>99060</xdr:colOff>
      <xdr:row>15</xdr:row>
      <xdr:rowOff>68580</xdr:rowOff>
    </xdr:to>
    <xdr:grpSp>
      <xdr:nvGrpSpPr>
        <xdr:cNvPr id="8" name="Group 172">
          <a:extLst>
            <a:ext uri="{FF2B5EF4-FFF2-40B4-BE49-F238E27FC236}">
              <a16:creationId xmlns:a16="http://schemas.microsoft.com/office/drawing/2014/main" id="{812CA9D8-5BDB-42FC-BC6D-544132498F2F}"/>
            </a:ext>
          </a:extLst>
        </xdr:cNvPr>
        <xdr:cNvGrpSpPr>
          <a:grpSpLocks/>
        </xdr:cNvGrpSpPr>
      </xdr:nvGrpSpPr>
      <xdr:grpSpPr bwMode="auto">
        <a:xfrm>
          <a:off x="5200650" y="537210"/>
          <a:ext cx="2550160" cy="2115820"/>
          <a:chOff x="535" y="61"/>
          <a:chExt cx="262" cy="218"/>
        </a:xfrm>
      </xdr:grpSpPr>
      <xdr:grpSp>
        <xdr:nvGrpSpPr>
          <xdr:cNvPr id="9" name="Group 159">
            <a:extLst>
              <a:ext uri="{FF2B5EF4-FFF2-40B4-BE49-F238E27FC236}">
                <a16:creationId xmlns:a16="http://schemas.microsoft.com/office/drawing/2014/main" id="{5FACDA17-03DA-33C1-3912-AF63F8BC0D43}"/>
              </a:ext>
            </a:extLst>
          </xdr:cNvPr>
          <xdr:cNvGrpSpPr>
            <a:grpSpLocks/>
          </xdr:cNvGrpSpPr>
        </xdr:nvGrpSpPr>
        <xdr:grpSpPr bwMode="auto">
          <a:xfrm>
            <a:off x="587" y="61"/>
            <a:ext cx="210" cy="218"/>
            <a:chOff x="162" y="162"/>
            <a:chExt cx="240" cy="252"/>
          </a:xfrm>
        </xdr:grpSpPr>
        <xdr:sp macro="" textlink="">
          <xdr:nvSpPr>
            <xdr:cNvPr id="15" name="Line 160">
              <a:extLst>
                <a:ext uri="{FF2B5EF4-FFF2-40B4-BE49-F238E27FC236}">
                  <a16:creationId xmlns:a16="http://schemas.microsoft.com/office/drawing/2014/main" id="{A412B03F-4770-73C6-5946-64A4730BA7C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35" y="206"/>
              <a:ext cx="167" cy="208"/>
            </a:xfrm>
            <a:prstGeom prst="line">
              <a:avLst/>
            </a:prstGeom>
            <a:noFill/>
            <a:ln w="28575">
              <a:solidFill>
                <a:srgbClr val="00000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" name="Text Box 161">
              <a:extLst>
                <a:ext uri="{FF2B5EF4-FFF2-40B4-BE49-F238E27FC236}">
                  <a16:creationId xmlns:a16="http://schemas.microsoft.com/office/drawing/2014/main" id="{46F9C468-A005-2AB4-7E50-AD1125C09565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62" y="162"/>
              <a:ext cx="151" cy="45"/>
            </a:xfrm>
            <a:prstGeom prst="rect">
              <a:avLst/>
            </a:prstGeom>
            <a:solidFill>
              <a:srgbClr val="9FFFFF"/>
            </a:solidFill>
            <a:ln w="285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36576" bIns="27432" anchor="ctr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Man</a:t>
              </a:r>
            </a:p>
          </xdr:txBody>
        </xdr:sp>
      </xdr:grpSp>
      <xdr:grpSp>
        <xdr:nvGrpSpPr>
          <xdr:cNvPr id="10" name="Group 154">
            <a:extLst>
              <a:ext uri="{FF2B5EF4-FFF2-40B4-BE49-F238E27FC236}">
                <a16:creationId xmlns:a16="http://schemas.microsoft.com/office/drawing/2014/main" id="{D28A027F-252E-F4EE-0DAB-6E8801E6880E}"/>
              </a:ext>
            </a:extLst>
          </xdr:cNvPr>
          <xdr:cNvGrpSpPr>
            <a:grpSpLocks/>
          </xdr:cNvGrpSpPr>
        </xdr:nvGrpSpPr>
        <xdr:grpSpPr bwMode="auto">
          <a:xfrm>
            <a:off x="535" y="136"/>
            <a:ext cx="229" cy="102"/>
            <a:chOff x="535" y="136"/>
            <a:chExt cx="229" cy="102"/>
          </a:xfrm>
        </xdr:grpSpPr>
        <xdr:sp macro="" textlink="">
          <xdr:nvSpPr>
            <xdr:cNvPr id="11" name="Line 139">
              <a:extLst>
                <a:ext uri="{FF2B5EF4-FFF2-40B4-BE49-F238E27FC236}">
                  <a16:creationId xmlns:a16="http://schemas.microsoft.com/office/drawing/2014/main" id="{83595CCE-4DF8-B714-110D-696898D5B58C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535" y="136"/>
              <a:ext cx="14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" name="Line 140">
              <a:extLst>
                <a:ext uri="{FF2B5EF4-FFF2-40B4-BE49-F238E27FC236}">
                  <a16:creationId xmlns:a16="http://schemas.microsoft.com/office/drawing/2014/main" id="{C7F470CE-BEEE-2303-8A48-5C907FEF348A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562" y="170"/>
              <a:ext cx="14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" name="Line 141">
              <a:extLst>
                <a:ext uri="{FF2B5EF4-FFF2-40B4-BE49-F238E27FC236}">
                  <a16:creationId xmlns:a16="http://schemas.microsoft.com/office/drawing/2014/main" id="{37D5F051-9C70-3FD6-86BA-6D167E4F0856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588" y="204"/>
              <a:ext cx="14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" name="Line 145">
              <a:extLst>
                <a:ext uri="{FF2B5EF4-FFF2-40B4-BE49-F238E27FC236}">
                  <a16:creationId xmlns:a16="http://schemas.microsoft.com/office/drawing/2014/main" id="{847FA919-FABA-63B6-B0E4-8157FA383608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618" y="238"/>
              <a:ext cx="14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5</xdr:col>
      <xdr:colOff>45720</xdr:colOff>
      <xdr:row>7</xdr:row>
      <xdr:rowOff>0</xdr:rowOff>
    </xdr:from>
    <xdr:to>
      <xdr:col>8</xdr:col>
      <xdr:colOff>403860</xdr:colOff>
      <xdr:row>13</xdr:row>
      <xdr:rowOff>0</xdr:rowOff>
    </xdr:to>
    <xdr:grpSp>
      <xdr:nvGrpSpPr>
        <xdr:cNvPr id="17" name="Group 155">
          <a:extLst>
            <a:ext uri="{FF2B5EF4-FFF2-40B4-BE49-F238E27FC236}">
              <a16:creationId xmlns:a16="http://schemas.microsoft.com/office/drawing/2014/main" id="{D5BB8BD7-FD66-431C-B8AD-FA91F78468A8}"/>
            </a:ext>
          </a:extLst>
        </xdr:cNvPr>
        <xdr:cNvGrpSpPr>
          <a:grpSpLocks/>
        </xdr:cNvGrpSpPr>
      </xdr:nvGrpSpPr>
      <xdr:grpSpPr bwMode="auto">
        <a:xfrm>
          <a:off x="2719070" y="1263650"/>
          <a:ext cx="2225040" cy="990600"/>
          <a:chOff x="280" y="136"/>
          <a:chExt cx="229" cy="102"/>
        </a:xfrm>
      </xdr:grpSpPr>
      <xdr:sp macro="" textlink="">
        <xdr:nvSpPr>
          <xdr:cNvPr id="18" name="Line 146">
            <a:extLst>
              <a:ext uri="{FF2B5EF4-FFF2-40B4-BE49-F238E27FC236}">
                <a16:creationId xmlns:a16="http://schemas.microsoft.com/office/drawing/2014/main" id="{47766907-33EB-5A4A-F633-0203ADD7AA16}"/>
              </a:ext>
            </a:extLst>
          </xdr:cNvPr>
          <xdr:cNvSpPr>
            <a:spLocks noChangeShapeType="1"/>
          </xdr:cNvSpPr>
        </xdr:nvSpPr>
        <xdr:spPr bwMode="auto">
          <a:xfrm flipH="1">
            <a:off x="280" y="136"/>
            <a:ext cx="14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" name="Line 147">
            <a:extLst>
              <a:ext uri="{FF2B5EF4-FFF2-40B4-BE49-F238E27FC236}">
                <a16:creationId xmlns:a16="http://schemas.microsoft.com/office/drawing/2014/main" id="{BA79C2D9-F629-1EF4-9AC9-494FB07A8F4D}"/>
              </a:ext>
            </a:extLst>
          </xdr:cNvPr>
          <xdr:cNvSpPr>
            <a:spLocks noChangeShapeType="1"/>
          </xdr:cNvSpPr>
        </xdr:nvSpPr>
        <xdr:spPr bwMode="auto">
          <a:xfrm flipH="1">
            <a:off x="307" y="170"/>
            <a:ext cx="14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" name="Line 148">
            <a:extLst>
              <a:ext uri="{FF2B5EF4-FFF2-40B4-BE49-F238E27FC236}">
                <a16:creationId xmlns:a16="http://schemas.microsoft.com/office/drawing/2014/main" id="{038374E9-229D-50C6-21D2-44AC52245996}"/>
              </a:ext>
            </a:extLst>
          </xdr:cNvPr>
          <xdr:cNvSpPr>
            <a:spLocks noChangeShapeType="1"/>
          </xdr:cNvSpPr>
        </xdr:nvSpPr>
        <xdr:spPr bwMode="auto">
          <a:xfrm flipH="1">
            <a:off x="333" y="204"/>
            <a:ext cx="14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" name="Line 149">
            <a:extLst>
              <a:ext uri="{FF2B5EF4-FFF2-40B4-BE49-F238E27FC236}">
                <a16:creationId xmlns:a16="http://schemas.microsoft.com/office/drawing/2014/main" id="{17533B94-1E32-838A-04DA-F4902B14E6F3}"/>
              </a:ext>
            </a:extLst>
          </xdr:cNvPr>
          <xdr:cNvSpPr>
            <a:spLocks noChangeShapeType="1"/>
          </xdr:cNvSpPr>
        </xdr:nvSpPr>
        <xdr:spPr bwMode="auto">
          <a:xfrm flipH="1">
            <a:off x="363" y="238"/>
            <a:ext cx="14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30480</xdr:colOff>
      <xdr:row>2</xdr:row>
      <xdr:rowOff>106680</xdr:rowOff>
    </xdr:from>
    <xdr:to>
      <xdr:col>5</xdr:col>
      <xdr:colOff>106680</xdr:colOff>
      <xdr:row>15</xdr:row>
      <xdr:rowOff>76200</xdr:rowOff>
    </xdr:to>
    <xdr:grpSp>
      <xdr:nvGrpSpPr>
        <xdr:cNvPr id="22" name="Group 173">
          <a:extLst>
            <a:ext uri="{FF2B5EF4-FFF2-40B4-BE49-F238E27FC236}">
              <a16:creationId xmlns:a16="http://schemas.microsoft.com/office/drawing/2014/main" id="{CE0F89B7-20EC-4EC7-82CD-FE0A4080948D}"/>
            </a:ext>
          </a:extLst>
        </xdr:cNvPr>
        <xdr:cNvGrpSpPr>
          <a:grpSpLocks/>
        </xdr:cNvGrpSpPr>
      </xdr:nvGrpSpPr>
      <xdr:grpSpPr bwMode="auto">
        <a:xfrm>
          <a:off x="214630" y="544830"/>
          <a:ext cx="2565400" cy="2115820"/>
          <a:chOff x="22" y="62"/>
          <a:chExt cx="264" cy="218"/>
        </a:xfrm>
      </xdr:grpSpPr>
      <xdr:grpSp>
        <xdr:nvGrpSpPr>
          <xdr:cNvPr id="23" name="Group 159">
            <a:extLst>
              <a:ext uri="{FF2B5EF4-FFF2-40B4-BE49-F238E27FC236}">
                <a16:creationId xmlns:a16="http://schemas.microsoft.com/office/drawing/2014/main" id="{732D0D75-3D9C-98D7-249B-5E2E74B72231}"/>
              </a:ext>
            </a:extLst>
          </xdr:cNvPr>
          <xdr:cNvGrpSpPr>
            <a:grpSpLocks/>
          </xdr:cNvGrpSpPr>
        </xdr:nvGrpSpPr>
        <xdr:grpSpPr bwMode="auto">
          <a:xfrm>
            <a:off x="76" y="62"/>
            <a:ext cx="210" cy="218"/>
            <a:chOff x="162" y="162"/>
            <a:chExt cx="240" cy="252"/>
          </a:xfrm>
        </xdr:grpSpPr>
        <xdr:sp macro="" textlink="">
          <xdr:nvSpPr>
            <xdr:cNvPr id="29" name="Line 160">
              <a:extLst>
                <a:ext uri="{FF2B5EF4-FFF2-40B4-BE49-F238E27FC236}">
                  <a16:creationId xmlns:a16="http://schemas.microsoft.com/office/drawing/2014/main" id="{320F93B7-E532-4C33-AEB3-5F59D3869261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35" y="206"/>
              <a:ext cx="167" cy="208"/>
            </a:xfrm>
            <a:prstGeom prst="line">
              <a:avLst/>
            </a:prstGeom>
            <a:noFill/>
            <a:ln w="28575">
              <a:solidFill>
                <a:srgbClr val="00000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0" name="Text Box 161">
              <a:extLst>
                <a:ext uri="{FF2B5EF4-FFF2-40B4-BE49-F238E27FC236}">
                  <a16:creationId xmlns:a16="http://schemas.microsoft.com/office/drawing/2014/main" id="{ED883EBD-AD2F-8029-125E-04DFA1BCBA23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62" y="162"/>
              <a:ext cx="151" cy="45"/>
            </a:xfrm>
            <a:prstGeom prst="rect">
              <a:avLst/>
            </a:prstGeom>
            <a:solidFill>
              <a:srgbClr val="9FFFFF"/>
            </a:solidFill>
            <a:ln w="285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36576" bIns="27432" anchor="ctr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Measurement</a:t>
              </a:r>
            </a:p>
          </xdr:txBody>
        </xdr:sp>
      </xdr:grpSp>
      <xdr:grpSp>
        <xdr:nvGrpSpPr>
          <xdr:cNvPr id="24" name="Group 156">
            <a:extLst>
              <a:ext uri="{FF2B5EF4-FFF2-40B4-BE49-F238E27FC236}">
                <a16:creationId xmlns:a16="http://schemas.microsoft.com/office/drawing/2014/main" id="{DAD8B0DF-F113-7E40-D283-CA99863BE8A1}"/>
              </a:ext>
            </a:extLst>
          </xdr:cNvPr>
          <xdr:cNvGrpSpPr>
            <a:grpSpLocks/>
          </xdr:cNvGrpSpPr>
        </xdr:nvGrpSpPr>
        <xdr:grpSpPr bwMode="auto">
          <a:xfrm>
            <a:off x="22" y="136"/>
            <a:ext cx="229" cy="102"/>
            <a:chOff x="22" y="136"/>
            <a:chExt cx="229" cy="102"/>
          </a:xfrm>
        </xdr:grpSpPr>
        <xdr:sp macro="" textlink="">
          <xdr:nvSpPr>
            <xdr:cNvPr id="25" name="Line 150">
              <a:extLst>
                <a:ext uri="{FF2B5EF4-FFF2-40B4-BE49-F238E27FC236}">
                  <a16:creationId xmlns:a16="http://schemas.microsoft.com/office/drawing/2014/main" id="{5B130F6C-655C-8958-B610-F7A458A620E6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22" y="136"/>
              <a:ext cx="14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" name="Line 151">
              <a:extLst>
                <a:ext uri="{FF2B5EF4-FFF2-40B4-BE49-F238E27FC236}">
                  <a16:creationId xmlns:a16="http://schemas.microsoft.com/office/drawing/2014/main" id="{17A0DB45-1FC9-EB0B-484B-543F7E915E87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49" y="170"/>
              <a:ext cx="14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7" name="Line 152">
              <a:extLst>
                <a:ext uri="{FF2B5EF4-FFF2-40B4-BE49-F238E27FC236}">
                  <a16:creationId xmlns:a16="http://schemas.microsoft.com/office/drawing/2014/main" id="{09299306-391F-FAA9-9CDA-39494A6F19E4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75" y="204"/>
              <a:ext cx="14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8" name="Line 153">
              <a:extLst>
                <a:ext uri="{FF2B5EF4-FFF2-40B4-BE49-F238E27FC236}">
                  <a16:creationId xmlns:a16="http://schemas.microsoft.com/office/drawing/2014/main" id="{E15E54C6-60F5-D3FE-0C22-F16636828342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05" y="238"/>
              <a:ext cx="14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9</xdr:col>
      <xdr:colOff>30480</xdr:colOff>
      <xdr:row>15</xdr:row>
      <xdr:rowOff>99060</xdr:rowOff>
    </xdr:from>
    <xdr:to>
      <xdr:col>13</xdr:col>
      <xdr:colOff>106680</xdr:colOff>
      <xdr:row>28</xdr:row>
      <xdr:rowOff>76200</xdr:rowOff>
    </xdr:to>
    <xdr:grpSp>
      <xdr:nvGrpSpPr>
        <xdr:cNvPr id="31" name="Group 176">
          <a:extLst>
            <a:ext uri="{FF2B5EF4-FFF2-40B4-BE49-F238E27FC236}">
              <a16:creationId xmlns:a16="http://schemas.microsoft.com/office/drawing/2014/main" id="{FA2E94C7-825C-4FA9-963F-85A8D26A005A}"/>
            </a:ext>
          </a:extLst>
        </xdr:cNvPr>
        <xdr:cNvGrpSpPr>
          <a:grpSpLocks/>
        </xdr:cNvGrpSpPr>
      </xdr:nvGrpSpPr>
      <xdr:grpSpPr bwMode="auto">
        <a:xfrm>
          <a:off x="5193030" y="2683510"/>
          <a:ext cx="2565400" cy="2123440"/>
          <a:chOff x="534" y="282"/>
          <a:chExt cx="264" cy="219"/>
        </a:xfrm>
      </xdr:grpSpPr>
      <xdr:grpSp>
        <xdr:nvGrpSpPr>
          <xdr:cNvPr id="32" name="Group 242">
            <a:extLst>
              <a:ext uri="{FF2B5EF4-FFF2-40B4-BE49-F238E27FC236}">
                <a16:creationId xmlns:a16="http://schemas.microsoft.com/office/drawing/2014/main" id="{30E50C81-0FAD-37FD-C650-BD306B5561E8}"/>
              </a:ext>
            </a:extLst>
          </xdr:cNvPr>
          <xdr:cNvGrpSpPr>
            <a:grpSpLocks/>
          </xdr:cNvGrpSpPr>
        </xdr:nvGrpSpPr>
        <xdr:grpSpPr bwMode="auto">
          <a:xfrm>
            <a:off x="586" y="282"/>
            <a:ext cx="212" cy="219"/>
            <a:chOff x="162" y="418"/>
            <a:chExt cx="240" cy="253"/>
          </a:xfrm>
        </xdr:grpSpPr>
        <xdr:sp macro="" textlink="">
          <xdr:nvSpPr>
            <xdr:cNvPr id="38" name="Line 243">
              <a:extLst>
                <a:ext uri="{FF2B5EF4-FFF2-40B4-BE49-F238E27FC236}">
                  <a16:creationId xmlns:a16="http://schemas.microsoft.com/office/drawing/2014/main" id="{427F0C55-E083-DBCC-E698-60A01EEAD48E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235" y="418"/>
              <a:ext cx="167" cy="208"/>
            </a:xfrm>
            <a:prstGeom prst="line">
              <a:avLst/>
            </a:prstGeom>
            <a:noFill/>
            <a:ln w="28575">
              <a:solidFill>
                <a:srgbClr val="00000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9" name="Text Box 244">
              <a:extLst>
                <a:ext uri="{FF2B5EF4-FFF2-40B4-BE49-F238E27FC236}">
                  <a16:creationId xmlns:a16="http://schemas.microsoft.com/office/drawing/2014/main" id="{33FEA363-4988-BFBE-164D-60FA35F5748C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62" y="626"/>
              <a:ext cx="151" cy="45"/>
            </a:xfrm>
            <a:prstGeom prst="rect">
              <a:avLst/>
            </a:prstGeom>
            <a:solidFill>
              <a:srgbClr val="9FFFFF"/>
            </a:solidFill>
            <a:ln w="285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36576" bIns="27432" anchor="ctr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Method</a:t>
              </a:r>
            </a:p>
          </xdr:txBody>
        </xdr:sp>
      </xdr:grpSp>
      <xdr:grpSp>
        <xdr:nvGrpSpPr>
          <xdr:cNvPr id="33" name="Group 157">
            <a:extLst>
              <a:ext uri="{FF2B5EF4-FFF2-40B4-BE49-F238E27FC236}">
                <a16:creationId xmlns:a16="http://schemas.microsoft.com/office/drawing/2014/main" id="{A22F70B9-EF80-8BE8-1F17-C2142DA66F3D}"/>
              </a:ext>
            </a:extLst>
          </xdr:cNvPr>
          <xdr:cNvGrpSpPr>
            <a:grpSpLocks/>
          </xdr:cNvGrpSpPr>
        </xdr:nvGrpSpPr>
        <xdr:grpSpPr bwMode="auto">
          <a:xfrm flipV="1">
            <a:off x="534" y="323"/>
            <a:ext cx="229" cy="102"/>
            <a:chOff x="22" y="136"/>
            <a:chExt cx="229" cy="102"/>
          </a:xfrm>
        </xdr:grpSpPr>
        <xdr:sp macro="" textlink="">
          <xdr:nvSpPr>
            <xdr:cNvPr id="34" name="Line 158">
              <a:extLst>
                <a:ext uri="{FF2B5EF4-FFF2-40B4-BE49-F238E27FC236}">
                  <a16:creationId xmlns:a16="http://schemas.microsoft.com/office/drawing/2014/main" id="{D4960B7E-DF85-F4A9-2750-F336EA6B4A02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22" y="136"/>
              <a:ext cx="14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" name="Line 159">
              <a:extLst>
                <a:ext uri="{FF2B5EF4-FFF2-40B4-BE49-F238E27FC236}">
                  <a16:creationId xmlns:a16="http://schemas.microsoft.com/office/drawing/2014/main" id="{87D86E7E-22D2-EF7C-9ECA-514159427FC8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49" y="170"/>
              <a:ext cx="14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" name="Line 160">
              <a:extLst>
                <a:ext uri="{FF2B5EF4-FFF2-40B4-BE49-F238E27FC236}">
                  <a16:creationId xmlns:a16="http://schemas.microsoft.com/office/drawing/2014/main" id="{831FA49A-E5C4-1CD6-2305-825486F4BAC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75" y="204"/>
              <a:ext cx="14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7" name="Line 161">
              <a:extLst>
                <a:ext uri="{FF2B5EF4-FFF2-40B4-BE49-F238E27FC236}">
                  <a16:creationId xmlns:a16="http://schemas.microsoft.com/office/drawing/2014/main" id="{8ECD9EBE-4128-090E-1C96-810B74931C7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05" y="238"/>
              <a:ext cx="14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5</xdr:col>
      <xdr:colOff>30480</xdr:colOff>
      <xdr:row>15</xdr:row>
      <xdr:rowOff>99060</xdr:rowOff>
    </xdr:from>
    <xdr:to>
      <xdr:col>9</xdr:col>
      <xdr:colOff>106680</xdr:colOff>
      <xdr:row>28</xdr:row>
      <xdr:rowOff>76200</xdr:rowOff>
    </xdr:to>
    <xdr:grpSp>
      <xdr:nvGrpSpPr>
        <xdr:cNvPr id="40" name="Group 175">
          <a:extLst>
            <a:ext uri="{FF2B5EF4-FFF2-40B4-BE49-F238E27FC236}">
              <a16:creationId xmlns:a16="http://schemas.microsoft.com/office/drawing/2014/main" id="{04147939-1581-415B-BA72-EF46D82ADF30}"/>
            </a:ext>
          </a:extLst>
        </xdr:cNvPr>
        <xdr:cNvGrpSpPr>
          <a:grpSpLocks/>
        </xdr:cNvGrpSpPr>
      </xdr:nvGrpSpPr>
      <xdr:grpSpPr bwMode="auto">
        <a:xfrm>
          <a:off x="2703830" y="2683510"/>
          <a:ext cx="2565400" cy="2123440"/>
          <a:chOff x="278" y="282"/>
          <a:chExt cx="264" cy="219"/>
        </a:xfrm>
      </xdr:grpSpPr>
      <xdr:grpSp>
        <xdr:nvGrpSpPr>
          <xdr:cNvPr id="41" name="Group 242">
            <a:extLst>
              <a:ext uri="{FF2B5EF4-FFF2-40B4-BE49-F238E27FC236}">
                <a16:creationId xmlns:a16="http://schemas.microsoft.com/office/drawing/2014/main" id="{702F4650-A25A-0792-FA2C-9BC6D9F36CA7}"/>
              </a:ext>
            </a:extLst>
          </xdr:cNvPr>
          <xdr:cNvGrpSpPr>
            <a:grpSpLocks/>
          </xdr:cNvGrpSpPr>
        </xdr:nvGrpSpPr>
        <xdr:grpSpPr bwMode="auto">
          <a:xfrm>
            <a:off x="330" y="282"/>
            <a:ext cx="212" cy="219"/>
            <a:chOff x="162" y="418"/>
            <a:chExt cx="240" cy="253"/>
          </a:xfrm>
        </xdr:grpSpPr>
        <xdr:sp macro="" textlink="">
          <xdr:nvSpPr>
            <xdr:cNvPr id="47" name="Line 243">
              <a:extLst>
                <a:ext uri="{FF2B5EF4-FFF2-40B4-BE49-F238E27FC236}">
                  <a16:creationId xmlns:a16="http://schemas.microsoft.com/office/drawing/2014/main" id="{C278FCCF-065A-DA25-E751-3CF1EAB41C49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235" y="418"/>
              <a:ext cx="167" cy="208"/>
            </a:xfrm>
            <a:prstGeom prst="line">
              <a:avLst/>
            </a:prstGeom>
            <a:noFill/>
            <a:ln w="28575">
              <a:solidFill>
                <a:srgbClr val="00000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" name="Text Box 244">
              <a:extLst>
                <a:ext uri="{FF2B5EF4-FFF2-40B4-BE49-F238E27FC236}">
                  <a16:creationId xmlns:a16="http://schemas.microsoft.com/office/drawing/2014/main" id="{99041CD6-CC5F-E388-6FCE-E64FAB797DAD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62" y="626"/>
              <a:ext cx="151" cy="45"/>
            </a:xfrm>
            <a:prstGeom prst="rect">
              <a:avLst/>
            </a:prstGeom>
            <a:solidFill>
              <a:srgbClr val="9FFFFF"/>
            </a:solidFill>
            <a:ln w="285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36576" bIns="27432" anchor="ctr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Environment</a:t>
              </a:r>
            </a:p>
          </xdr:txBody>
        </xdr:sp>
      </xdr:grpSp>
      <xdr:grpSp>
        <xdr:nvGrpSpPr>
          <xdr:cNvPr id="42" name="Group 162">
            <a:extLst>
              <a:ext uri="{FF2B5EF4-FFF2-40B4-BE49-F238E27FC236}">
                <a16:creationId xmlns:a16="http://schemas.microsoft.com/office/drawing/2014/main" id="{2BB67280-77CB-4040-0802-DB5F7AFF6655}"/>
              </a:ext>
            </a:extLst>
          </xdr:cNvPr>
          <xdr:cNvGrpSpPr>
            <a:grpSpLocks/>
          </xdr:cNvGrpSpPr>
        </xdr:nvGrpSpPr>
        <xdr:grpSpPr bwMode="auto">
          <a:xfrm flipV="1">
            <a:off x="278" y="323"/>
            <a:ext cx="229" cy="102"/>
            <a:chOff x="22" y="136"/>
            <a:chExt cx="229" cy="102"/>
          </a:xfrm>
        </xdr:grpSpPr>
        <xdr:sp macro="" textlink="">
          <xdr:nvSpPr>
            <xdr:cNvPr id="43" name="Line 163">
              <a:extLst>
                <a:ext uri="{FF2B5EF4-FFF2-40B4-BE49-F238E27FC236}">
                  <a16:creationId xmlns:a16="http://schemas.microsoft.com/office/drawing/2014/main" id="{F1A5F47F-855D-3F1A-53FC-90AA7F3F5EE4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22" y="136"/>
              <a:ext cx="14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4" name="Line 164">
              <a:extLst>
                <a:ext uri="{FF2B5EF4-FFF2-40B4-BE49-F238E27FC236}">
                  <a16:creationId xmlns:a16="http://schemas.microsoft.com/office/drawing/2014/main" id="{C1D3BF27-0120-B667-E391-5A367C992B24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49" y="170"/>
              <a:ext cx="14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5" name="Line 165">
              <a:extLst>
                <a:ext uri="{FF2B5EF4-FFF2-40B4-BE49-F238E27FC236}">
                  <a16:creationId xmlns:a16="http://schemas.microsoft.com/office/drawing/2014/main" id="{129BF254-9CC5-E82E-3E9D-23DBB5C0EB8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75" y="204"/>
              <a:ext cx="14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6" name="Line 166">
              <a:extLst>
                <a:ext uri="{FF2B5EF4-FFF2-40B4-BE49-F238E27FC236}">
                  <a16:creationId xmlns:a16="http://schemas.microsoft.com/office/drawing/2014/main" id="{EF71B409-90CB-0B3D-402E-A5BC5B06DE03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05" y="238"/>
              <a:ext cx="14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1</xdr:col>
      <xdr:colOff>30480</xdr:colOff>
      <xdr:row>15</xdr:row>
      <xdr:rowOff>99060</xdr:rowOff>
    </xdr:from>
    <xdr:to>
      <xdr:col>5</xdr:col>
      <xdr:colOff>114300</xdr:colOff>
      <xdr:row>28</xdr:row>
      <xdr:rowOff>76200</xdr:rowOff>
    </xdr:to>
    <xdr:grpSp>
      <xdr:nvGrpSpPr>
        <xdr:cNvPr id="49" name="Group 174">
          <a:extLst>
            <a:ext uri="{FF2B5EF4-FFF2-40B4-BE49-F238E27FC236}">
              <a16:creationId xmlns:a16="http://schemas.microsoft.com/office/drawing/2014/main" id="{D56F5898-83AA-44D8-B79C-FBDDAF9D61A9}"/>
            </a:ext>
          </a:extLst>
        </xdr:cNvPr>
        <xdr:cNvGrpSpPr>
          <a:grpSpLocks/>
        </xdr:cNvGrpSpPr>
      </xdr:nvGrpSpPr>
      <xdr:grpSpPr bwMode="auto">
        <a:xfrm>
          <a:off x="214630" y="2683510"/>
          <a:ext cx="2573020" cy="2123440"/>
          <a:chOff x="22" y="282"/>
          <a:chExt cx="265" cy="219"/>
        </a:xfrm>
      </xdr:grpSpPr>
      <xdr:grpSp>
        <xdr:nvGrpSpPr>
          <xdr:cNvPr id="50" name="Group 242">
            <a:extLst>
              <a:ext uri="{FF2B5EF4-FFF2-40B4-BE49-F238E27FC236}">
                <a16:creationId xmlns:a16="http://schemas.microsoft.com/office/drawing/2014/main" id="{6EB46DA9-3FC8-FA52-B33B-735EC1AD9306}"/>
              </a:ext>
            </a:extLst>
          </xdr:cNvPr>
          <xdr:cNvGrpSpPr>
            <a:grpSpLocks/>
          </xdr:cNvGrpSpPr>
        </xdr:nvGrpSpPr>
        <xdr:grpSpPr bwMode="auto">
          <a:xfrm>
            <a:off x="75" y="282"/>
            <a:ext cx="212" cy="219"/>
            <a:chOff x="162" y="418"/>
            <a:chExt cx="240" cy="253"/>
          </a:xfrm>
        </xdr:grpSpPr>
        <xdr:sp macro="" textlink="">
          <xdr:nvSpPr>
            <xdr:cNvPr id="56" name="Line 243">
              <a:extLst>
                <a:ext uri="{FF2B5EF4-FFF2-40B4-BE49-F238E27FC236}">
                  <a16:creationId xmlns:a16="http://schemas.microsoft.com/office/drawing/2014/main" id="{E16182F7-7B0A-92C7-D22D-A013B5587513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235" y="418"/>
              <a:ext cx="167" cy="208"/>
            </a:xfrm>
            <a:prstGeom prst="line">
              <a:avLst/>
            </a:prstGeom>
            <a:noFill/>
            <a:ln w="28575">
              <a:solidFill>
                <a:srgbClr val="00000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7" name="Text Box 244">
              <a:extLst>
                <a:ext uri="{FF2B5EF4-FFF2-40B4-BE49-F238E27FC236}">
                  <a16:creationId xmlns:a16="http://schemas.microsoft.com/office/drawing/2014/main" id="{D5345F50-6556-2E1A-0F0A-0677D012B7CC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62" y="626"/>
              <a:ext cx="151" cy="45"/>
            </a:xfrm>
            <a:prstGeom prst="rect">
              <a:avLst/>
            </a:prstGeom>
            <a:solidFill>
              <a:srgbClr val="9FFFFF"/>
            </a:solidFill>
            <a:ln w="285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36576" bIns="27432" anchor="ctr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Material</a:t>
              </a:r>
            </a:p>
          </xdr:txBody>
        </xdr:sp>
      </xdr:grpSp>
      <xdr:grpSp>
        <xdr:nvGrpSpPr>
          <xdr:cNvPr id="51" name="Group 167">
            <a:extLst>
              <a:ext uri="{FF2B5EF4-FFF2-40B4-BE49-F238E27FC236}">
                <a16:creationId xmlns:a16="http://schemas.microsoft.com/office/drawing/2014/main" id="{BDD6169D-F5EB-E024-A2B9-BFADF1E12D8E}"/>
              </a:ext>
            </a:extLst>
          </xdr:cNvPr>
          <xdr:cNvGrpSpPr>
            <a:grpSpLocks/>
          </xdr:cNvGrpSpPr>
        </xdr:nvGrpSpPr>
        <xdr:grpSpPr bwMode="auto">
          <a:xfrm flipV="1">
            <a:off x="22" y="323"/>
            <a:ext cx="229" cy="102"/>
            <a:chOff x="22" y="136"/>
            <a:chExt cx="229" cy="102"/>
          </a:xfrm>
        </xdr:grpSpPr>
        <xdr:sp macro="" textlink="">
          <xdr:nvSpPr>
            <xdr:cNvPr id="52" name="Line 168">
              <a:extLst>
                <a:ext uri="{FF2B5EF4-FFF2-40B4-BE49-F238E27FC236}">
                  <a16:creationId xmlns:a16="http://schemas.microsoft.com/office/drawing/2014/main" id="{121A8984-6E97-87CA-5D78-BF1568E5FD9B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22" y="136"/>
              <a:ext cx="14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3" name="Line 169">
              <a:extLst>
                <a:ext uri="{FF2B5EF4-FFF2-40B4-BE49-F238E27FC236}">
                  <a16:creationId xmlns:a16="http://schemas.microsoft.com/office/drawing/2014/main" id="{BB79A5C9-8E8B-1510-FC33-98193AFBFDFA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49" y="170"/>
              <a:ext cx="14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4" name="Line 170">
              <a:extLst>
                <a:ext uri="{FF2B5EF4-FFF2-40B4-BE49-F238E27FC236}">
                  <a16:creationId xmlns:a16="http://schemas.microsoft.com/office/drawing/2014/main" id="{191B5AFA-0D14-D533-28A2-25C4C8374DA8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75" y="204"/>
              <a:ext cx="14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5" name="Line 171">
              <a:extLst>
                <a:ext uri="{FF2B5EF4-FFF2-40B4-BE49-F238E27FC236}">
                  <a16:creationId xmlns:a16="http://schemas.microsoft.com/office/drawing/2014/main" id="{4C77BAEA-BCCF-B7F9-F392-250124818312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05" y="238"/>
              <a:ext cx="14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FA22F-97D9-498F-A5A6-21C8EE2F7C1F}">
  <dimension ref="A1:P25"/>
  <sheetViews>
    <sheetView tabSelected="1" view="pageBreakPreview" zoomScale="60" zoomScaleNormal="100" workbookViewId="0">
      <selection activeCell="L29" sqref="L29"/>
    </sheetView>
  </sheetViews>
  <sheetFormatPr defaultColWidth="8.90625" defaultRowHeight="13" x14ac:dyDescent="0.35"/>
  <cols>
    <col min="1" max="1" width="2.6328125" style="1" customWidth="1"/>
    <col min="2" max="2" width="6.36328125" style="1" customWidth="1"/>
    <col min="3" max="4" width="5.81640625" style="1" customWidth="1"/>
    <col min="5" max="5" width="11.81640625" style="1" customWidth="1"/>
    <col min="6" max="11" width="10.81640625" style="1" customWidth="1"/>
    <col min="12" max="12" width="7.81640625" style="1" customWidth="1"/>
    <col min="13" max="14" width="6.81640625" style="1" customWidth="1"/>
    <col min="15" max="15" width="15.90625" style="1" bestFit="1" customWidth="1"/>
    <col min="16" max="16" width="2.81640625" style="1" customWidth="1"/>
    <col min="17" max="16384" width="8.90625" style="1"/>
  </cols>
  <sheetData>
    <row r="1" spans="1:16" ht="27.5" customHeight="1" thickBot="1" x14ac:dyDescent="0.4">
      <c r="B1" s="78" t="e" vm="1">
        <v>#VALUE!</v>
      </c>
      <c r="C1" s="79"/>
      <c r="D1" s="82" t="s">
        <v>0</v>
      </c>
      <c r="E1" s="83"/>
      <c r="F1" s="83"/>
      <c r="G1" s="83"/>
      <c r="H1" s="83"/>
      <c r="I1" s="83"/>
      <c r="J1" s="83"/>
      <c r="K1" s="83"/>
      <c r="L1" s="84"/>
      <c r="M1" s="86"/>
      <c r="N1" s="86"/>
      <c r="O1" s="87" t="s">
        <v>1</v>
      </c>
      <c r="P1" s="2"/>
    </row>
    <row r="2" spans="1:16" x14ac:dyDescent="0.35">
      <c r="B2" s="88" t="s">
        <v>2</v>
      </c>
      <c r="C2" s="77"/>
      <c r="D2" s="80"/>
      <c r="E2" s="80"/>
      <c r="F2" s="81"/>
      <c r="G2" s="89" t="s">
        <v>3</v>
      </c>
      <c r="H2" s="36" t="s">
        <v>4</v>
      </c>
      <c r="I2" s="36" t="s">
        <v>5</v>
      </c>
      <c r="J2" s="36" t="s">
        <v>6</v>
      </c>
      <c r="K2" s="36" t="s">
        <v>7</v>
      </c>
      <c r="L2" s="90"/>
      <c r="M2" s="91"/>
      <c r="N2" s="90"/>
      <c r="O2" s="92"/>
    </row>
    <row r="3" spans="1:16" ht="13.5" thickBot="1" x14ac:dyDescent="0.4">
      <c r="B3" s="93"/>
      <c r="C3" s="94"/>
      <c r="D3" s="95"/>
      <c r="E3" s="94"/>
      <c r="F3" s="33">
        <v>1</v>
      </c>
      <c r="G3" s="33">
        <v>2</v>
      </c>
      <c r="H3" s="33">
        <v>3</v>
      </c>
      <c r="I3" s="33">
        <v>4</v>
      </c>
      <c r="J3" s="33">
        <v>5</v>
      </c>
      <c r="K3" s="33">
        <v>6</v>
      </c>
      <c r="L3" s="90"/>
      <c r="M3" s="91"/>
      <c r="N3" s="90"/>
      <c r="O3" s="92"/>
    </row>
    <row r="4" spans="1:16" ht="13.5" thickTop="1" x14ac:dyDescent="0.35">
      <c r="B4" s="96"/>
      <c r="C4" s="4"/>
      <c r="D4" s="5"/>
      <c r="E4" s="6" t="s">
        <v>8</v>
      </c>
      <c r="F4" s="7"/>
      <c r="G4" s="8"/>
      <c r="H4" s="8"/>
      <c r="I4" s="8"/>
      <c r="J4" s="8"/>
      <c r="K4" s="9"/>
      <c r="L4" s="10"/>
      <c r="M4" s="91" t="s">
        <v>9</v>
      </c>
      <c r="N4" s="90"/>
      <c r="O4" s="92"/>
    </row>
    <row r="5" spans="1:16" ht="14.5" x14ac:dyDescent="0.35">
      <c r="B5" s="96"/>
      <c r="C5" s="49" t="s">
        <v>10</v>
      </c>
      <c r="D5" s="50"/>
      <c r="E5" s="51"/>
      <c r="F5" s="52"/>
      <c r="G5" s="54"/>
      <c r="H5" s="54"/>
      <c r="I5" s="54"/>
      <c r="J5" s="54"/>
      <c r="K5" s="42"/>
      <c r="L5" s="10"/>
      <c r="M5" s="90"/>
      <c r="N5" s="90"/>
      <c r="O5" s="92"/>
    </row>
    <row r="6" spans="1:16" ht="21.5" thickBot="1" x14ac:dyDescent="0.3">
      <c r="A6" s="3"/>
      <c r="B6" s="97" t="s">
        <v>11</v>
      </c>
      <c r="C6" s="44" t="s">
        <v>12</v>
      </c>
      <c r="D6" s="45"/>
      <c r="E6" s="46"/>
      <c r="F6" s="53"/>
      <c r="G6" s="55"/>
      <c r="H6" s="55"/>
      <c r="I6" s="55"/>
      <c r="J6" s="55"/>
      <c r="K6" s="43"/>
      <c r="L6" s="11" t="s">
        <v>13</v>
      </c>
      <c r="M6" s="12" t="s">
        <v>14</v>
      </c>
      <c r="N6" s="12" t="s">
        <v>15</v>
      </c>
      <c r="O6" s="98" t="s">
        <v>16</v>
      </c>
    </row>
    <row r="7" spans="1:16" ht="13.5" thickTop="1" x14ac:dyDescent="0.35">
      <c r="A7" s="85">
        <v>1</v>
      </c>
      <c r="B7" s="99"/>
      <c r="C7" s="47"/>
      <c r="D7" s="47"/>
      <c r="E7" s="48"/>
      <c r="F7" s="13"/>
      <c r="G7" s="13"/>
      <c r="H7" s="13"/>
      <c r="I7" s="13"/>
      <c r="J7" s="13"/>
      <c r="K7" s="13"/>
      <c r="L7" s="14" t="str">
        <f>IF((F7*F4)+(G7*G4)+(H7*H4)+(I7*I4)+(J7*J4)+(K7*K4)=0,"",(F7*F4)+(G7*G4)+(H7*H4)+(I7*I4)+(J7*J4)+(K7*K4))</f>
        <v/>
      </c>
      <c r="M7" s="15" t="str">
        <f>IF(ISERROR(L7/L16),"",L7/L16)</f>
        <v/>
      </c>
      <c r="N7" s="16" t="str">
        <f>IF(ISERROR(RANK(L7,L7:L15,0)),"",RANK(L7,L7:L15,0))</f>
        <v/>
      </c>
      <c r="O7" s="100"/>
      <c r="P7" s="17" t="s">
        <v>17</v>
      </c>
    </row>
    <row r="8" spans="1:16" x14ac:dyDescent="0.35">
      <c r="A8" s="85">
        <v>2</v>
      </c>
      <c r="B8" s="101"/>
      <c r="C8" s="39"/>
      <c r="D8" s="39"/>
      <c r="E8" s="40"/>
      <c r="F8" s="13"/>
      <c r="G8" s="13"/>
      <c r="H8" s="13"/>
      <c r="I8" s="13"/>
      <c r="J8" s="13"/>
      <c r="K8" s="13"/>
      <c r="L8" s="18" t="str">
        <f>IF((F8*F4)+(G8*G4)+(H8*H4)+(I8*I4)+(J8*J4)+(K8*K4)=0,"",(F8*F4)+(G8*G4)+(H8*H4)+(I8*I4)+(J8*J4)+(K8*K4))</f>
        <v/>
      </c>
      <c r="M8" s="19" t="str">
        <f>IF(ISERROR(L8/L16),"",L8/L16)</f>
        <v/>
      </c>
      <c r="N8" s="20" t="str">
        <f>IF(ISERROR(RANK(L8,L7:L15,0)),"",RANK(L8,L7:L15,0))</f>
        <v/>
      </c>
      <c r="O8" s="102"/>
      <c r="P8" s="17" t="s">
        <v>18</v>
      </c>
    </row>
    <row r="9" spans="1:16" x14ac:dyDescent="0.35">
      <c r="A9" s="85">
        <v>3</v>
      </c>
      <c r="B9" s="101"/>
      <c r="C9" s="39"/>
      <c r="D9" s="39"/>
      <c r="E9" s="40"/>
      <c r="F9" s="13"/>
      <c r="G9" s="13"/>
      <c r="H9" s="13"/>
      <c r="I9" s="13"/>
      <c r="J9" s="13"/>
      <c r="K9" s="13"/>
      <c r="L9" s="18" t="str">
        <f>IF((F9*F4)+(G9*G4)+(H9*H4)+(I9*I4)+(J9*J4)+(K9*K4)=0,"",(F9*F4)+(G9*G4)+(H9*H4)+(I9*I4)+(J9*J4)+(K9*K4))</f>
        <v/>
      </c>
      <c r="M9" s="19" t="str">
        <f>IF(ISERROR(L9/L16),"",L9/L16)</f>
        <v/>
      </c>
      <c r="N9" s="20" t="str">
        <f>IF(ISERROR(RANK(L9,L7:L15,0)),"",RANK(L9,L7:L15,0))</f>
        <v/>
      </c>
      <c r="O9" s="102"/>
      <c r="P9" s="17" t="s">
        <v>19</v>
      </c>
    </row>
    <row r="10" spans="1:16" x14ac:dyDescent="0.35">
      <c r="A10" s="85">
        <v>4</v>
      </c>
      <c r="B10" s="101"/>
      <c r="C10" s="39"/>
      <c r="D10" s="39"/>
      <c r="E10" s="40"/>
      <c r="F10" s="13"/>
      <c r="G10" s="13"/>
      <c r="H10" s="13"/>
      <c r="I10" s="13"/>
      <c r="J10" s="13"/>
      <c r="K10" s="13"/>
      <c r="L10" s="18" t="str">
        <f>IF((F10*F4)+(G10*G4)+(H10*H4)+(I10*I4)+(J10*J4)+(K10*K4)=0,"",(F10*F4)+(G10*G4)+(H10*H4)+(I10*I4)+(J10*J4)+(K10*K4))</f>
        <v/>
      </c>
      <c r="M10" s="19" t="str">
        <f>IF(ISERROR(L10/L16),"",L10/L16)</f>
        <v/>
      </c>
      <c r="N10" s="20" t="str">
        <f>IF(ISERROR(RANK(L10,L7:L15,0)),"",RANK(L10,L7:L15,0))</f>
        <v/>
      </c>
      <c r="O10" s="102"/>
    </row>
    <row r="11" spans="1:16" x14ac:dyDescent="0.35">
      <c r="A11" s="85">
        <v>5</v>
      </c>
      <c r="B11" s="101"/>
      <c r="C11" s="39"/>
      <c r="D11" s="39"/>
      <c r="E11" s="40"/>
      <c r="F11" s="13"/>
      <c r="G11" s="13"/>
      <c r="H11" s="13"/>
      <c r="I11" s="13"/>
      <c r="J11" s="13"/>
      <c r="K11" s="13"/>
      <c r="L11" s="18" t="str">
        <f>IF((F11*F4)+(G11*G4)+(H11*H4)+(I11*I4)+(J11*J4)+(K11*K4)=0,"",(F11*F4)+(G11*G4)+(H11*H4)+(I11*I4)+(J11*J4)+(K11*K4))</f>
        <v/>
      </c>
      <c r="M11" s="19" t="str">
        <f>IF(ISERROR(L11/L16),"",L11/L16)</f>
        <v/>
      </c>
      <c r="N11" s="20" t="str">
        <f>IF(ISERROR(RANK(L11,L7:L15,0)),"",RANK(L11,L7:L15,0))</f>
        <v/>
      </c>
      <c r="O11" s="102"/>
    </row>
    <row r="12" spans="1:16" x14ac:dyDescent="0.35">
      <c r="A12" s="85">
        <v>6</v>
      </c>
      <c r="B12" s="101"/>
      <c r="C12" s="39"/>
      <c r="D12" s="39"/>
      <c r="E12" s="40"/>
      <c r="F12" s="13"/>
      <c r="G12" s="13"/>
      <c r="H12" s="13"/>
      <c r="I12" s="13"/>
      <c r="J12" s="13"/>
      <c r="K12" s="13"/>
      <c r="L12" s="18" t="str">
        <f>IF((F12*F4)+(G12*G4)+(H12*H4)+(I12*I4)+(J12*J4)+(K12*K4)=0,"",(F12*F4)+(G12*G4)+(H12*H4)+(I12*I4)+(J12*J4)+(K12*K4))</f>
        <v/>
      </c>
      <c r="M12" s="19" t="str">
        <f>IF(ISERROR(L12/L16),"",L12/L16)</f>
        <v/>
      </c>
      <c r="N12" s="20" t="str">
        <f>IF(ISERROR(RANK(L12,L7:L15,0)),"",RANK(L12,L7:L15,0))</f>
        <v/>
      </c>
      <c r="O12" s="102"/>
    </row>
    <row r="13" spans="1:16" x14ac:dyDescent="0.35">
      <c r="A13" s="85">
        <v>7</v>
      </c>
      <c r="B13" s="101"/>
      <c r="C13" s="39"/>
      <c r="D13" s="39"/>
      <c r="E13" s="40"/>
      <c r="F13" s="13"/>
      <c r="G13" s="13"/>
      <c r="H13" s="13"/>
      <c r="I13" s="13"/>
      <c r="J13" s="13"/>
      <c r="K13" s="13"/>
      <c r="L13" s="18" t="str">
        <f>IF((F13*F4)+(G13*G4)+(H13*H4)+(I13*I4)+(J13*J4)+(K13*K4)=0,"",(F13*F4)+(G13*G4)+(H13*H4)+(I13*I4)+(J13*J4)+(K13*K4))</f>
        <v/>
      </c>
      <c r="M13" s="19" t="str">
        <f>IF(ISERROR(L13/L16),"",L13/L16)</f>
        <v/>
      </c>
      <c r="N13" s="20" t="str">
        <f>IF(ISERROR(RANK(L13,L7:L15,0)),"",RANK(L13,L7:L15,0))</f>
        <v/>
      </c>
      <c r="O13" s="102"/>
    </row>
    <row r="14" spans="1:16" x14ac:dyDescent="0.35">
      <c r="A14" s="85">
        <v>8</v>
      </c>
      <c r="B14" s="101"/>
      <c r="C14" s="39"/>
      <c r="D14" s="39"/>
      <c r="E14" s="40"/>
      <c r="F14" s="13"/>
      <c r="G14" s="13"/>
      <c r="H14" s="13"/>
      <c r="I14" s="13"/>
      <c r="J14" s="13"/>
      <c r="K14" s="13"/>
      <c r="L14" s="18" t="str">
        <f>IF((F14*F4)+(G14*G4)+(H14*H4)+(I14*I4)+(J14*J4)+(K14*K4)=0,"",(F14*F4)+(G14*G4)+(H14*H4)+(I14*I4)+(J14*J4)+(K14*K4))</f>
        <v/>
      </c>
      <c r="M14" s="19" t="str">
        <f>IF(ISERROR(L14/L16),"",L14/L16)</f>
        <v/>
      </c>
      <c r="N14" s="20" t="str">
        <f>IF(ISERROR(RANK(L14,L7:L15,0)),"",RANK(L14,L7:L15,0))</f>
        <v/>
      </c>
      <c r="O14" s="102"/>
    </row>
    <row r="15" spans="1:16" ht="13.5" thickBot="1" x14ac:dyDescent="0.4">
      <c r="A15" s="85">
        <v>9</v>
      </c>
      <c r="B15" s="103"/>
      <c r="C15" s="41"/>
      <c r="D15" s="41"/>
      <c r="E15" s="41"/>
      <c r="F15" s="13"/>
      <c r="G15" s="13"/>
      <c r="H15" s="13"/>
      <c r="I15" s="13"/>
      <c r="J15" s="13"/>
      <c r="K15" s="13"/>
      <c r="L15" s="21" t="str">
        <f>IF((F15*F4)+(G15*G4)+(H15*H4)+(I15*I4)+(J15*J4)+(K15*K4)=0,"",(F15*F4)+(G15*G4)+(H15*H4)+(I15*I4)+(J15*J4)+(K15*K4))</f>
        <v/>
      </c>
      <c r="M15" s="22" t="str">
        <f>IF(ISERROR(L15/L16),"",L15/L16)</f>
        <v/>
      </c>
      <c r="N15" s="23" t="str">
        <f>IF(ISERROR(RANK(L15,L7:L15,0)),"",RANK(L15,L7:L15,0))</f>
        <v/>
      </c>
      <c r="O15" s="104"/>
    </row>
    <row r="16" spans="1:16" ht="13.5" thickTop="1" x14ac:dyDescent="0.35">
      <c r="B16" s="105"/>
      <c r="C16" s="106"/>
      <c r="D16" s="106"/>
      <c r="E16" s="24" t="s">
        <v>20</v>
      </c>
      <c r="F16" s="14" t="str">
        <f t="shared" ref="F16:K16" si="0">IF((SUM(F7:F15)*F4)=0,"",SUM(F7:F15)*F4)</f>
        <v/>
      </c>
      <c r="G16" s="16" t="str">
        <f t="shared" si="0"/>
        <v/>
      </c>
      <c r="H16" s="16" t="str">
        <f t="shared" si="0"/>
        <v/>
      </c>
      <c r="I16" s="16" t="str">
        <f t="shared" si="0"/>
        <v/>
      </c>
      <c r="J16" s="16" t="str">
        <f t="shared" si="0"/>
        <v/>
      </c>
      <c r="K16" s="25" t="str">
        <f t="shared" si="0"/>
        <v/>
      </c>
      <c r="L16" s="107">
        <f>SUM(L7:L15)</f>
        <v>0</v>
      </c>
      <c r="M16" s="90"/>
      <c r="N16" s="90"/>
      <c r="O16" s="92"/>
    </row>
    <row r="17" spans="2:15" ht="13.5" thickBot="1" x14ac:dyDescent="0.4">
      <c r="B17" s="108"/>
      <c r="C17" s="106"/>
      <c r="D17" s="106"/>
      <c r="E17" s="26" t="s">
        <v>21</v>
      </c>
      <c r="F17" s="21" t="str">
        <f>IF(ISERROR(RANK(F16,F16:K16,0)),"",RANK(F16,F16:K16,0))</f>
        <v/>
      </c>
      <c r="G17" s="23" t="str">
        <f>IF(ISERROR(RANK(G16,F16:K16,0)),"",RANK(G16,F16:K16,0))</f>
        <v/>
      </c>
      <c r="H17" s="23" t="str">
        <f>IF(ISERROR(RANK(H16,F16:K16,0)),"",RANK(H16,F16:K16,0))</f>
        <v/>
      </c>
      <c r="I17" s="23" t="str">
        <f>IF(ISERROR(RANK(I16,F16:K16,0)),"",RANK(I16,F16:K16,0))</f>
        <v/>
      </c>
      <c r="J17" s="23" t="str">
        <f>IF(ISERROR(RANK(J16,F16:K16,0)),"",RANK(J16,F16:K16,0))</f>
        <v/>
      </c>
      <c r="K17" s="27" t="str">
        <f>IF(ISERROR(RANK(K16,F16:K16,0)),"",RANK(K16,F16:K16,0))</f>
        <v/>
      </c>
      <c r="L17" s="90"/>
      <c r="M17" s="109"/>
      <c r="N17" s="90"/>
      <c r="O17" s="92"/>
    </row>
    <row r="18" spans="2:15" ht="13.5" thickTop="1" x14ac:dyDescent="0.35">
      <c r="B18" s="108"/>
      <c r="C18" s="90"/>
      <c r="D18" s="90"/>
      <c r="E18" s="110"/>
      <c r="F18" s="111"/>
      <c r="G18" s="111"/>
      <c r="H18" s="111"/>
      <c r="I18" s="111"/>
      <c r="J18" s="111"/>
      <c r="K18" s="111"/>
      <c r="L18" s="90"/>
      <c r="M18" s="112" t="s">
        <v>22</v>
      </c>
      <c r="N18" s="113"/>
      <c r="O18" s="114"/>
    </row>
    <row r="19" spans="2:15" x14ac:dyDescent="0.35">
      <c r="B19" s="108" t="s">
        <v>23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115" t="s">
        <v>24</v>
      </c>
      <c r="N19" s="113"/>
      <c r="O19" s="114"/>
    </row>
    <row r="20" spans="2:15" x14ac:dyDescent="0.35">
      <c r="B20" s="116"/>
      <c r="C20" s="28"/>
      <c r="D20" s="28"/>
      <c r="E20" s="28"/>
      <c r="F20" s="28"/>
      <c r="G20" s="28"/>
      <c r="H20" s="28"/>
      <c r="I20" s="28"/>
      <c r="J20" s="28"/>
      <c r="K20" s="29"/>
      <c r="L20" s="90"/>
      <c r="M20" s="115" t="s">
        <v>25</v>
      </c>
      <c r="N20" s="113"/>
      <c r="O20" s="114"/>
    </row>
    <row r="21" spans="2:15" x14ac:dyDescent="0.35">
      <c r="B21" s="117"/>
      <c r="C21" s="118"/>
      <c r="D21" s="118"/>
      <c r="E21" s="118"/>
      <c r="F21" s="118"/>
      <c r="G21" s="118"/>
      <c r="H21" s="118"/>
      <c r="I21" s="118"/>
      <c r="J21" s="118"/>
      <c r="K21" s="30"/>
      <c r="L21" s="90"/>
      <c r="M21" s="115" t="s">
        <v>26</v>
      </c>
      <c r="N21" s="113"/>
      <c r="O21" s="114"/>
    </row>
    <row r="22" spans="2:15" x14ac:dyDescent="0.35">
      <c r="B22" s="117"/>
      <c r="C22" s="118"/>
      <c r="D22" s="118"/>
      <c r="E22" s="118"/>
      <c r="F22" s="118"/>
      <c r="G22" s="118"/>
      <c r="H22" s="118"/>
      <c r="I22" s="118"/>
      <c r="J22" s="118"/>
      <c r="K22" s="30"/>
      <c r="L22" s="90"/>
      <c r="M22" s="115" t="s">
        <v>27</v>
      </c>
      <c r="N22" s="113"/>
      <c r="O22" s="114"/>
    </row>
    <row r="23" spans="2:15" x14ac:dyDescent="0.35">
      <c r="B23" s="119"/>
      <c r="C23" s="31"/>
      <c r="D23" s="31"/>
      <c r="E23" s="31"/>
      <c r="F23" s="31"/>
      <c r="G23" s="31"/>
      <c r="H23" s="31"/>
      <c r="I23" s="31"/>
      <c r="J23" s="31"/>
      <c r="K23" s="32"/>
      <c r="L23" s="90"/>
      <c r="M23" s="115" t="s">
        <v>28</v>
      </c>
      <c r="N23" s="113"/>
      <c r="O23" s="114"/>
    </row>
    <row r="24" spans="2:15" ht="13.5" thickBot="1" x14ac:dyDescent="0.4">
      <c r="B24" s="108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1"/>
      <c r="N24" s="90"/>
      <c r="O24" s="92"/>
    </row>
    <row r="25" spans="2:15" ht="13.5" thickBot="1" x14ac:dyDescent="0.4">
      <c r="B25" s="71" t="s">
        <v>29</v>
      </c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3"/>
    </row>
  </sheetData>
  <mergeCells count="21">
    <mergeCell ref="D1:L1"/>
    <mergeCell ref="B1:C1"/>
    <mergeCell ref="K5:K6"/>
    <mergeCell ref="C6:E6"/>
    <mergeCell ref="C7:E7"/>
    <mergeCell ref="C5:E5"/>
    <mergeCell ref="F5:F6"/>
    <mergeCell ref="G5:G6"/>
    <mergeCell ref="H5:H6"/>
    <mergeCell ref="I5:I6"/>
    <mergeCell ref="J5:J6"/>
    <mergeCell ref="B25:O25"/>
    <mergeCell ref="C2:F2"/>
    <mergeCell ref="C11:E11"/>
    <mergeCell ref="C12:E12"/>
    <mergeCell ref="C13:E13"/>
    <mergeCell ref="C14:E14"/>
    <mergeCell ref="C15:E15"/>
    <mergeCell ref="C8:E8"/>
    <mergeCell ref="C9:E9"/>
    <mergeCell ref="C10:E10"/>
  </mergeCells>
  <conditionalFormatting sqref="O7:O15">
    <cfRule type="cellIs" dxfId="5" priority="1" operator="equal">
      <formula>"Potential"</formula>
    </cfRule>
    <cfRule type="cellIs" dxfId="4" priority="2" operator="equal">
      <formula>"Eliminated"</formula>
    </cfRule>
    <cfRule type="cellIs" dxfId="3" priority="3" operator="equal">
      <formula>"Critical"</formula>
    </cfRule>
  </conditionalFormatting>
  <dataValidations count="1">
    <dataValidation type="list" allowBlank="1" showInputMessage="1" showErrorMessage="1" sqref="O7:O15" xr:uid="{9644753F-46A0-4FC7-9655-43C33847A783}">
      <formula1>$P$6:$P$9</formula1>
    </dataValidation>
  </dataValidations>
  <pageMargins left="0.7" right="0.7" top="0.75" bottom="0.75" header="0.3" footer="0.3"/>
  <pageSetup paperSize="9" scale="5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66412-DACE-451B-9212-5CDA76CEDC7B}">
  <dimension ref="A1:P24"/>
  <sheetViews>
    <sheetView topLeftCell="A23" workbookViewId="0">
      <selection activeCell="Q7" sqref="Q7"/>
    </sheetView>
  </sheetViews>
  <sheetFormatPr defaultColWidth="8.90625" defaultRowHeight="13" x14ac:dyDescent="0.35"/>
  <cols>
    <col min="1" max="1" width="2.6328125" style="1" customWidth="1"/>
    <col min="2" max="2" width="6.6328125" style="1" customWidth="1"/>
    <col min="3" max="4" width="5.81640625" style="1" customWidth="1"/>
    <col min="5" max="5" width="11.81640625" style="1" customWidth="1"/>
    <col min="6" max="11" width="10.81640625" style="1" customWidth="1"/>
    <col min="12" max="12" width="7.81640625" style="1" customWidth="1"/>
    <col min="13" max="14" width="6.81640625" style="1" customWidth="1"/>
    <col min="15" max="15" width="21.26953125" style="1" customWidth="1"/>
    <col min="16" max="16" width="2.81640625" style="1" customWidth="1"/>
    <col min="17" max="16384" width="8.90625" style="1"/>
  </cols>
  <sheetData>
    <row r="1" spans="1:16" ht="21.5" thickBot="1" x14ac:dyDescent="0.4">
      <c r="B1" s="78" t="e" vm="1">
        <v>#VALUE!</v>
      </c>
      <c r="C1" s="79"/>
      <c r="D1" s="121" t="s">
        <v>0</v>
      </c>
      <c r="E1" s="122"/>
      <c r="F1" s="122"/>
      <c r="G1" s="122"/>
      <c r="H1" s="122"/>
      <c r="I1" s="122"/>
      <c r="J1" s="122"/>
      <c r="K1" s="122"/>
      <c r="L1" s="123"/>
      <c r="M1" s="86"/>
      <c r="N1" s="86"/>
      <c r="O1" s="87" t="s">
        <v>1</v>
      </c>
      <c r="P1" s="2"/>
    </row>
    <row r="2" spans="1:16" x14ac:dyDescent="0.35">
      <c r="B2" s="88" t="s">
        <v>2</v>
      </c>
      <c r="C2" s="120" t="s">
        <v>30</v>
      </c>
      <c r="D2" s="34"/>
      <c r="E2" s="34"/>
      <c r="F2" s="35"/>
      <c r="G2" s="89" t="s">
        <v>3</v>
      </c>
      <c r="H2" s="36" t="s">
        <v>4</v>
      </c>
      <c r="I2" s="36" t="s">
        <v>5</v>
      </c>
      <c r="J2" s="36" t="s">
        <v>6</v>
      </c>
      <c r="K2" s="36" t="s">
        <v>7</v>
      </c>
      <c r="L2" s="90"/>
      <c r="M2" s="91"/>
      <c r="N2" s="90"/>
      <c r="O2" s="92"/>
    </row>
    <row r="3" spans="1:16" ht="13.5" thickBot="1" x14ac:dyDescent="0.4">
      <c r="B3" s="93"/>
      <c r="C3" s="94"/>
      <c r="D3" s="95"/>
      <c r="E3" s="94"/>
      <c r="F3" s="33">
        <v>1</v>
      </c>
      <c r="G3" s="33">
        <v>2</v>
      </c>
      <c r="H3" s="33">
        <v>3</v>
      </c>
      <c r="I3" s="33">
        <v>4</v>
      </c>
      <c r="J3" s="33">
        <v>5</v>
      </c>
      <c r="K3" s="33">
        <v>6</v>
      </c>
      <c r="L3" s="90"/>
      <c r="M3" s="91"/>
      <c r="N3" s="90"/>
      <c r="O3" s="92"/>
    </row>
    <row r="4" spans="1:16" ht="15" customHeight="1" thickTop="1" x14ac:dyDescent="0.35">
      <c r="B4" s="131"/>
      <c r="C4" s="131"/>
      <c r="D4" s="132"/>
      <c r="E4" s="133" t="s">
        <v>8</v>
      </c>
      <c r="F4" s="7">
        <v>1</v>
      </c>
      <c r="G4" s="8">
        <v>1</v>
      </c>
      <c r="H4" s="8">
        <v>1</v>
      </c>
      <c r="I4" s="8"/>
      <c r="J4" s="8"/>
      <c r="K4" s="9"/>
      <c r="L4" s="128" t="s">
        <v>9</v>
      </c>
      <c r="M4" s="129"/>
      <c r="N4" s="129"/>
      <c r="O4" s="130"/>
    </row>
    <row r="5" spans="1:16" ht="14.5" x14ac:dyDescent="0.35">
      <c r="B5" s="131"/>
      <c r="C5" s="134" t="s">
        <v>10</v>
      </c>
      <c r="D5" s="134"/>
      <c r="E5" s="134"/>
      <c r="F5" s="52" t="s">
        <v>31</v>
      </c>
      <c r="G5" s="54" t="s">
        <v>32</v>
      </c>
      <c r="H5" s="54" t="s">
        <v>33</v>
      </c>
      <c r="I5" s="54"/>
      <c r="J5" s="54"/>
      <c r="K5" s="42"/>
      <c r="L5" s="124"/>
      <c r="M5" s="124"/>
      <c r="N5" s="124"/>
      <c r="O5" s="124"/>
    </row>
    <row r="6" spans="1:16" ht="21" x14ac:dyDescent="0.25">
      <c r="A6" s="3"/>
      <c r="B6" s="125" t="s">
        <v>11</v>
      </c>
      <c r="C6" s="135" t="s">
        <v>12</v>
      </c>
      <c r="D6" s="136"/>
      <c r="E6" s="136"/>
      <c r="F6" s="53"/>
      <c r="G6" s="55"/>
      <c r="H6" s="55"/>
      <c r="I6" s="55"/>
      <c r="J6" s="55"/>
      <c r="K6" s="43"/>
      <c r="L6" s="126" t="s">
        <v>13</v>
      </c>
      <c r="M6" s="126" t="s">
        <v>14</v>
      </c>
      <c r="N6" s="126" t="s">
        <v>15</v>
      </c>
      <c r="O6" s="127" t="s">
        <v>16</v>
      </c>
    </row>
    <row r="7" spans="1:16" x14ac:dyDescent="0.35">
      <c r="A7" s="85">
        <v>1</v>
      </c>
      <c r="B7" s="99"/>
      <c r="C7" s="47" t="s">
        <v>34</v>
      </c>
      <c r="D7" s="47"/>
      <c r="E7" s="48"/>
      <c r="F7" s="13"/>
      <c r="G7" s="13">
        <v>3</v>
      </c>
      <c r="H7" s="13">
        <v>3</v>
      </c>
      <c r="I7" s="13"/>
      <c r="J7" s="13"/>
      <c r="K7" s="13"/>
      <c r="L7" s="14">
        <f>IF((F7*F4)+(G7*G4)+(H7*H4)+(I7*I4)+(J7*J4)+(K7*K4)=0,"",(F7*F4)+(G7*G4)+(H7*H4)+(I7*I4)+(J7*J4)+(K7*K4))</f>
        <v>6</v>
      </c>
      <c r="M7" s="15">
        <f>IF(ISERROR(L7/L16),"",L7/L16)</f>
        <v>0.13333333333333333</v>
      </c>
      <c r="N7" s="16">
        <f>IF(ISERROR(RANK(L7,L7:L15,0)),"",RANK(L7,L7:L15,0))</f>
        <v>4</v>
      </c>
      <c r="O7" s="100" t="s">
        <v>19</v>
      </c>
      <c r="P7" s="17" t="s">
        <v>17</v>
      </c>
    </row>
    <row r="8" spans="1:16" x14ac:dyDescent="0.35">
      <c r="A8" s="85">
        <v>2</v>
      </c>
      <c r="B8" s="101"/>
      <c r="C8" s="39" t="s">
        <v>35</v>
      </c>
      <c r="D8" s="39"/>
      <c r="E8" s="40"/>
      <c r="F8" s="13">
        <v>1</v>
      </c>
      <c r="G8" s="13">
        <v>3</v>
      </c>
      <c r="H8" s="13">
        <v>9</v>
      </c>
      <c r="I8" s="13"/>
      <c r="J8" s="13"/>
      <c r="K8" s="13"/>
      <c r="L8" s="18">
        <f>IF((F8*F4)+(G8*G4)+(H8*H4)+(I8*I4)+(J8*J4)+(K8*K4)=0,"",(F8*F4)+(G8*G4)+(H8*H4)+(I8*I4)+(J8*J4)+(K8*K4))</f>
        <v>13</v>
      </c>
      <c r="M8" s="19">
        <f>IF(ISERROR(L8/L16),"",L8/L16)</f>
        <v>0.28888888888888886</v>
      </c>
      <c r="N8" s="20">
        <f>IF(ISERROR(RANK(L8,L7:L15,0)),"",RANK(L8,L7:L15,0))</f>
        <v>1</v>
      </c>
      <c r="O8" s="102" t="s">
        <v>17</v>
      </c>
      <c r="P8" s="17" t="s">
        <v>18</v>
      </c>
    </row>
    <row r="9" spans="1:16" x14ac:dyDescent="0.35">
      <c r="A9" s="85">
        <v>3</v>
      </c>
      <c r="B9" s="101"/>
      <c r="C9" s="39" t="s">
        <v>36</v>
      </c>
      <c r="D9" s="39"/>
      <c r="E9" s="40"/>
      <c r="F9" s="13">
        <v>9</v>
      </c>
      <c r="G9" s="13"/>
      <c r="H9" s="13"/>
      <c r="I9" s="13"/>
      <c r="J9" s="13"/>
      <c r="K9" s="13"/>
      <c r="L9" s="18">
        <f>IF((F9*F4)+(G9*G4)+(H9*H4)+(I9*I4)+(J9*J4)+(K9*K4)=0,"",(F9*F4)+(G9*G4)+(H9*H4)+(I9*I4)+(J9*J4)+(K9*K4))</f>
        <v>9</v>
      </c>
      <c r="M9" s="19">
        <f>IF(ISERROR(L9/L16),"",L9/L16)</f>
        <v>0.2</v>
      </c>
      <c r="N9" s="20">
        <f>IF(ISERROR(RANK(L9,L7:L15,0)),"",RANK(L9,L7:L15,0))</f>
        <v>3</v>
      </c>
      <c r="O9" s="102" t="s">
        <v>18</v>
      </c>
      <c r="P9" s="17" t="s">
        <v>19</v>
      </c>
    </row>
    <row r="10" spans="1:16" x14ac:dyDescent="0.35">
      <c r="A10" s="85">
        <v>4</v>
      </c>
      <c r="B10" s="101"/>
      <c r="C10" s="39" t="s">
        <v>37</v>
      </c>
      <c r="D10" s="39"/>
      <c r="E10" s="40"/>
      <c r="F10" s="13">
        <v>3</v>
      </c>
      <c r="G10" s="13"/>
      <c r="H10" s="13"/>
      <c r="I10" s="13"/>
      <c r="J10" s="13"/>
      <c r="K10" s="13"/>
      <c r="L10" s="18">
        <f>IF((F10*F4)+(G10*G4)+(H10*H4)+(I10*I4)+(J10*J4)+(K10*K4)=0,"",(F10*F4)+(G10*G4)+(H10*H4)+(I10*I4)+(J10*J4)+(K10*K4))</f>
        <v>3</v>
      </c>
      <c r="M10" s="19">
        <f>IF(ISERROR(L10/L16),"",L10/L16)</f>
        <v>6.6666666666666666E-2</v>
      </c>
      <c r="N10" s="20">
        <f>IF(ISERROR(RANK(L10,L7:L15,0)),"",RANK(L10,L7:L15,0))</f>
        <v>5</v>
      </c>
      <c r="O10" s="102" t="s">
        <v>19</v>
      </c>
    </row>
    <row r="11" spans="1:16" x14ac:dyDescent="0.35">
      <c r="A11" s="85">
        <v>5</v>
      </c>
      <c r="B11" s="101"/>
      <c r="C11" s="39" t="s">
        <v>38</v>
      </c>
      <c r="D11" s="39"/>
      <c r="E11" s="40"/>
      <c r="F11" s="13">
        <v>9</v>
      </c>
      <c r="G11" s="13">
        <v>1</v>
      </c>
      <c r="H11" s="13">
        <v>1</v>
      </c>
      <c r="I11" s="13"/>
      <c r="J11" s="13"/>
      <c r="K11" s="13"/>
      <c r="L11" s="18">
        <f>IF((F11*F4)+(G11*G4)+(H11*H4)+(I11*I4)+(J11*J4)+(K11*K4)=0,"",(F11*F4)+(G11*G4)+(H11*H4)+(I11*I4)+(J11*J4)+(K11*K4))</f>
        <v>11</v>
      </c>
      <c r="M11" s="19">
        <f>IF(ISERROR(L11/L16),"",L11/L16)</f>
        <v>0.24444444444444444</v>
      </c>
      <c r="N11" s="20">
        <f>IF(ISERROR(RANK(L11,L7:L15,0)),"",RANK(L11,L7:L15,0))</f>
        <v>2</v>
      </c>
      <c r="O11" s="102" t="s">
        <v>17</v>
      </c>
    </row>
    <row r="12" spans="1:16" x14ac:dyDescent="0.35">
      <c r="A12" s="85">
        <v>6</v>
      </c>
      <c r="B12" s="101"/>
      <c r="C12" s="39" t="s">
        <v>39</v>
      </c>
      <c r="D12" s="39"/>
      <c r="E12" s="40"/>
      <c r="F12" s="13">
        <v>3</v>
      </c>
      <c r="G12" s="13"/>
      <c r="H12" s="13"/>
      <c r="I12" s="13"/>
      <c r="J12" s="13"/>
      <c r="K12" s="13"/>
      <c r="L12" s="18">
        <f>IF((F12*F4)+(G12*G4)+(H12*H4)+(I12*I4)+(J12*J4)+(K12*K4)=0,"",(F12*F4)+(G12*G4)+(H12*H4)+(I12*I4)+(J12*J4)+(K12*K4))</f>
        <v>3</v>
      </c>
      <c r="M12" s="19">
        <f>IF(ISERROR(L12/L16),"",L12/L16)</f>
        <v>6.6666666666666666E-2</v>
      </c>
      <c r="N12" s="20">
        <f>IF(ISERROR(RANK(L12,L7:L15,0)),"",RANK(L12,L7:L15,0))</f>
        <v>5</v>
      </c>
      <c r="O12" s="102" t="s">
        <v>19</v>
      </c>
    </row>
    <row r="13" spans="1:16" x14ac:dyDescent="0.35">
      <c r="A13" s="85">
        <v>7</v>
      </c>
      <c r="B13" s="101"/>
      <c r="C13" s="39"/>
      <c r="D13" s="39"/>
      <c r="E13" s="40"/>
      <c r="F13" s="13"/>
      <c r="G13" s="13"/>
      <c r="H13" s="13"/>
      <c r="I13" s="13"/>
      <c r="J13" s="13"/>
      <c r="K13" s="13"/>
      <c r="L13" s="18" t="str">
        <f>IF((F13*F4)+(G13*G4)+(H13*H4)+(I13*I4)+(J13*J4)+(K13*K4)=0,"",(F13*F4)+(G13*G4)+(H13*H4)+(I13*I4)+(J13*J4)+(K13*K4))</f>
        <v/>
      </c>
      <c r="M13" s="19" t="str">
        <f>IF(ISERROR(L13/L16),"",L13/L16)</f>
        <v/>
      </c>
      <c r="N13" s="20" t="str">
        <f>IF(ISERROR(RANK(L13,L7:L15,0)),"",RANK(L13,L7:L15,0))</f>
        <v/>
      </c>
      <c r="O13" s="102"/>
    </row>
    <row r="14" spans="1:16" x14ac:dyDescent="0.35">
      <c r="A14" s="85">
        <v>8</v>
      </c>
      <c r="B14" s="101"/>
      <c r="C14" s="39"/>
      <c r="D14" s="39"/>
      <c r="E14" s="40"/>
      <c r="F14" s="13"/>
      <c r="G14" s="13"/>
      <c r="H14" s="13"/>
      <c r="I14" s="13"/>
      <c r="J14" s="13"/>
      <c r="K14" s="13"/>
      <c r="L14" s="18" t="str">
        <f>IF((F14*F4)+(G14*G4)+(H14*H4)+(I14*I4)+(J14*J4)+(K14*K4)=0,"",(F14*F4)+(G14*G4)+(H14*H4)+(I14*I4)+(J14*J4)+(K14*K4))</f>
        <v/>
      </c>
      <c r="M14" s="19" t="str">
        <f>IF(ISERROR(L14/L16),"",L14/L16)</f>
        <v/>
      </c>
      <c r="N14" s="20" t="str">
        <f>IF(ISERROR(RANK(L14,L7:L15,0)),"",RANK(L14,L7:L15,0))</f>
        <v/>
      </c>
      <c r="O14" s="102"/>
    </row>
    <row r="15" spans="1:16" ht="13.5" thickBot="1" x14ac:dyDescent="0.4">
      <c r="A15" s="85">
        <v>9</v>
      </c>
      <c r="B15" s="103"/>
      <c r="C15" s="41"/>
      <c r="D15" s="41"/>
      <c r="E15" s="41"/>
      <c r="F15" s="13"/>
      <c r="G15" s="13"/>
      <c r="H15" s="13"/>
      <c r="I15" s="13"/>
      <c r="J15" s="13"/>
      <c r="K15" s="13"/>
      <c r="L15" s="21" t="str">
        <f>IF((F15*F4)+(G15*G4)+(H15*H4)+(I15*I4)+(J15*J4)+(K15*K4)=0,"",(F15*F4)+(G15*G4)+(H15*H4)+(I15*I4)+(J15*J4)+(K15*K4))</f>
        <v/>
      </c>
      <c r="M15" s="22" t="str">
        <f>IF(ISERROR(L15/L16),"",L15/L16)</f>
        <v/>
      </c>
      <c r="N15" s="23" t="str">
        <f>IF(ISERROR(RANK(L15,L7:L15,0)),"",RANK(L15,L7:L15,0))</f>
        <v/>
      </c>
      <c r="O15" s="104"/>
    </row>
    <row r="16" spans="1:16" ht="13.5" thickTop="1" x14ac:dyDescent="0.35">
      <c r="B16" s="105"/>
      <c r="C16" s="106"/>
      <c r="D16" s="106"/>
      <c r="E16" s="24" t="s">
        <v>20</v>
      </c>
      <c r="F16" s="14">
        <f t="shared" ref="F16:K16" si="0">IF((SUM(F7:F15)*F4)=0,"",SUM(F7:F15)*F4)</f>
        <v>25</v>
      </c>
      <c r="G16" s="16">
        <f t="shared" si="0"/>
        <v>7</v>
      </c>
      <c r="H16" s="16">
        <f t="shared" si="0"/>
        <v>13</v>
      </c>
      <c r="I16" s="16" t="str">
        <f t="shared" si="0"/>
        <v/>
      </c>
      <c r="J16" s="16" t="str">
        <f t="shared" si="0"/>
        <v/>
      </c>
      <c r="K16" s="25" t="str">
        <f t="shared" si="0"/>
        <v/>
      </c>
      <c r="L16" s="107">
        <f>SUM(L7:L15)</f>
        <v>45</v>
      </c>
      <c r="M16" s="90"/>
      <c r="N16" s="90"/>
      <c r="O16" s="92"/>
    </row>
    <row r="17" spans="2:15" ht="13.5" thickBot="1" x14ac:dyDescent="0.4">
      <c r="B17" s="108"/>
      <c r="C17" s="106"/>
      <c r="D17" s="106"/>
      <c r="E17" s="26" t="s">
        <v>21</v>
      </c>
      <c r="F17" s="21">
        <f>IF(ISERROR(RANK(F16,F16:K16,0)),"",RANK(F16,F16:K16,0))</f>
        <v>1</v>
      </c>
      <c r="G17" s="23">
        <f>IF(ISERROR(RANK(G16,F16:K16,0)),"",RANK(G16,F16:K16,0))</f>
        <v>3</v>
      </c>
      <c r="H17" s="23">
        <f>IF(ISERROR(RANK(H16,F16:K16,0)),"",RANK(H16,F16:K16,0))</f>
        <v>2</v>
      </c>
      <c r="I17" s="23" t="str">
        <f>IF(ISERROR(RANK(I16,F16:K16,0)),"",RANK(I16,F16:K16,0))</f>
        <v/>
      </c>
      <c r="J17" s="23" t="str">
        <f>IF(ISERROR(RANK(J16,F16:K16,0)),"",RANK(J16,F16:K16,0))</f>
        <v/>
      </c>
      <c r="K17" s="27" t="str">
        <f>IF(ISERROR(RANK(K16,F16:K16,0)),"",RANK(K16,F16:K16,0))</f>
        <v/>
      </c>
      <c r="L17" s="90"/>
      <c r="M17" s="109"/>
      <c r="N17" s="90"/>
      <c r="O17" s="92"/>
    </row>
    <row r="18" spans="2:15" ht="13.5" thickTop="1" x14ac:dyDescent="0.35">
      <c r="B18" s="108"/>
      <c r="C18" s="90"/>
      <c r="D18" s="90"/>
      <c r="E18" s="110"/>
      <c r="F18" s="111"/>
      <c r="G18" s="111"/>
      <c r="H18" s="111"/>
      <c r="I18" s="111"/>
      <c r="J18" s="111"/>
      <c r="K18" s="111"/>
      <c r="L18" s="90"/>
      <c r="M18" s="112" t="s">
        <v>22</v>
      </c>
      <c r="N18" s="90"/>
      <c r="O18" s="92"/>
    </row>
    <row r="19" spans="2:15" x14ac:dyDescent="0.35">
      <c r="B19" s="108" t="s">
        <v>23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115" t="s">
        <v>24</v>
      </c>
      <c r="N19" s="90"/>
      <c r="O19" s="92"/>
    </row>
    <row r="20" spans="2:15" x14ac:dyDescent="0.35">
      <c r="B20" s="116"/>
      <c r="C20" s="28"/>
      <c r="D20" s="28"/>
      <c r="E20" s="28"/>
      <c r="F20" s="28"/>
      <c r="G20" s="28"/>
      <c r="H20" s="28"/>
      <c r="I20" s="28"/>
      <c r="J20" s="28"/>
      <c r="K20" s="29"/>
      <c r="L20" s="90"/>
      <c r="M20" s="115" t="s">
        <v>25</v>
      </c>
      <c r="N20" s="90"/>
      <c r="O20" s="92"/>
    </row>
    <row r="21" spans="2:15" x14ac:dyDescent="0.35">
      <c r="B21" s="117"/>
      <c r="C21" s="118"/>
      <c r="D21" s="118"/>
      <c r="E21" s="118"/>
      <c r="F21" s="118"/>
      <c r="G21" s="118"/>
      <c r="H21" s="118"/>
      <c r="I21" s="118"/>
      <c r="J21" s="118"/>
      <c r="K21" s="30"/>
      <c r="L21" s="90"/>
      <c r="M21" s="115" t="s">
        <v>26</v>
      </c>
      <c r="N21" s="90"/>
      <c r="O21" s="92"/>
    </row>
    <row r="22" spans="2:15" x14ac:dyDescent="0.35">
      <c r="B22" s="117"/>
      <c r="C22" s="118"/>
      <c r="D22" s="118"/>
      <c r="E22" s="118"/>
      <c r="F22" s="118"/>
      <c r="G22" s="118"/>
      <c r="H22" s="118"/>
      <c r="I22" s="118"/>
      <c r="J22" s="118"/>
      <c r="K22" s="30"/>
      <c r="L22" s="90"/>
      <c r="M22" s="115" t="s">
        <v>27</v>
      </c>
      <c r="N22" s="90"/>
      <c r="O22" s="92"/>
    </row>
    <row r="23" spans="2:15" ht="13.5" thickBot="1" x14ac:dyDescent="0.4">
      <c r="B23" s="117"/>
      <c r="C23" s="118"/>
      <c r="D23" s="118"/>
      <c r="E23" s="118"/>
      <c r="F23" s="118"/>
      <c r="G23" s="118"/>
      <c r="H23" s="118"/>
      <c r="I23" s="118"/>
      <c r="J23" s="118"/>
      <c r="K23" s="30"/>
      <c r="L23" s="90"/>
      <c r="M23" s="115" t="s">
        <v>28</v>
      </c>
      <c r="N23" s="90"/>
      <c r="O23" s="92"/>
    </row>
    <row r="24" spans="2:15" ht="13.5" thickBot="1" x14ac:dyDescent="0.4">
      <c r="B24" s="74" t="s">
        <v>29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6"/>
    </row>
  </sheetData>
  <mergeCells count="21">
    <mergeCell ref="C8:E8"/>
    <mergeCell ref="C9:E9"/>
    <mergeCell ref="C10:E10"/>
    <mergeCell ref="C5:E5"/>
    <mergeCell ref="F5:F6"/>
    <mergeCell ref="B1:C1"/>
    <mergeCell ref="D1:L1"/>
    <mergeCell ref="K5:K6"/>
    <mergeCell ref="C6:E6"/>
    <mergeCell ref="C7:E7"/>
    <mergeCell ref="G5:G6"/>
    <mergeCell ref="H5:H6"/>
    <mergeCell ref="I5:I6"/>
    <mergeCell ref="J5:J6"/>
    <mergeCell ref="L4:O4"/>
    <mergeCell ref="B24:O24"/>
    <mergeCell ref="C11:E11"/>
    <mergeCell ref="C12:E12"/>
    <mergeCell ref="C13:E13"/>
    <mergeCell ref="C14:E14"/>
    <mergeCell ref="C15:E15"/>
  </mergeCells>
  <conditionalFormatting sqref="O7:O15">
    <cfRule type="cellIs" dxfId="2" priority="1" operator="equal">
      <formula>"Potential"</formula>
    </cfRule>
    <cfRule type="cellIs" dxfId="1" priority="2" operator="equal">
      <formula>"Eliminated"</formula>
    </cfRule>
    <cfRule type="cellIs" dxfId="0" priority="3" operator="equal">
      <formula>"Critical"</formula>
    </cfRule>
  </conditionalFormatting>
  <dataValidations count="1">
    <dataValidation type="list" allowBlank="1" showInputMessage="1" showErrorMessage="1" sqref="O7:O15" xr:uid="{AEBB3AB9-EFD1-441B-A92D-6D10697B54B4}">
      <formula1>$P$6:$P$9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9A498-2FE9-4B4F-B5E5-C9D445FEC37A}">
  <dimension ref="B1:R31"/>
  <sheetViews>
    <sheetView topLeftCell="A21" workbookViewId="0">
      <selection activeCell="R23" sqref="R23"/>
    </sheetView>
  </sheetViews>
  <sheetFormatPr defaultColWidth="8.90625" defaultRowHeight="13" x14ac:dyDescent="0.3"/>
  <cols>
    <col min="1" max="1" width="2.6328125" style="37" customWidth="1"/>
    <col min="2" max="16384" width="8.90625" style="37"/>
  </cols>
  <sheetData>
    <row r="1" spans="2:18" ht="21" customHeight="1" x14ac:dyDescent="0.3">
      <c r="B1" s="65" t="e" vm="1">
        <v>#VALUE!</v>
      </c>
      <c r="C1" s="67" t="s">
        <v>40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4"/>
    </row>
    <row r="2" spans="2:18" ht="13.5" thickBot="1" x14ac:dyDescent="0.35">
      <c r="B2" s="66"/>
      <c r="C2" s="68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70"/>
      <c r="Q2" s="38"/>
      <c r="R2" s="38"/>
    </row>
    <row r="3" spans="2:18" x14ac:dyDescent="0.3">
      <c r="B3" s="58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7"/>
      <c r="Q3" s="38"/>
      <c r="R3" s="38"/>
    </row>
    <row r="4" spans="2:18" x14ac:dyDescent="0.3">
      <c r="B4" s="58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7"/>
      <c r="Q4" s="38"/>
      <c r="R4" s="38"/>
    </row>
    <row r="5" spans="2:18" x14ac:dyDescent="0.3">
      <c r="B5" s="58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7"/>
      <c r="Q5" s="38"/>
      <c r="R5" s="38"/>
    </row>
    <row r="6" spans="2:18" x14ac:dyDescent="0.3">
      <c r="B6" s="58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7"/>
      <c r="Q6" s="38"/>
      <c r="R6" s="38"/>
    </row>
    <row r="7" spans="2:18" x14ac:dyDescent="0.3">
      <c r="B7" s="58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7"/>
      <c r="Q7" s="38"/>
      <c r="R7" s="38"/>
    </row>
    <row r="8" spans="2:18" x14ac:dyDescent="0.3">
      <c r="B8" s="58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7"/>
      <c r="Q8" s="38"/>
      <c r="R8" s="38"/>
    </row>
    <row r="9" spans="2:18" x14ac:dyDescent="0.3">
      <c r="B9" s="58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7"/>
      <c r="Q9" s="38"/>
      <c r="R9" s="38"/>
    </row>
    <row r="10" spans="2:18" x14ac:dyDescent="0.3">
      <c r="B10" s="58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7"/>
      <c r="Q10" s="38"/>
      <c r="R10" s="38"/>
    </row>
    <row r="11" spans="2:18" x14ac:dyDescent="0.3">
      <c r="B11" s="58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7"/>
      <c r="Q11" s="38"/>
      <c r="R11" s="38"/>
    </row>
    <row r="12" spans="2:18" x14ac:dyDescent="0.3">
      <c r="B12" s="58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7"/>
      <c r="Q12" s="38"/>
      <c r="R12" s="38"/>
    </row>
    <row r="13" spans="2:18" x14ac:dyDescent="0.3">
      <c r="B13" s="58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7"/>
      <c r="Q13" s="38"/>
      <c r="R13" s="38"/>
    </row>
    <row r="14" spans="2:18" x14ac:dyDescent="0.3">
      <c r="B14" s="58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7"/>
      <c r="Q14" s="38"/>
      <c r="R14" s="38"/>
    </row>
    <row r="15" spans="2:18" x14ac:dyDescent="0.3">
      <c r="B15" s="58"/>
      <c r="C15" s="56"/>
      <c r="D15" s="56"/>
      <c r="E15" s="56"/>
      <c r="F15" s="56"/>
      <c r="G15" s="56"/>
      <c r="H15" s="56"/>
      <c r="I15" s="56"/>
      <c r="J15" s="59"/>
      <c r="K15" s="59"/>
      <c r="L15" s="56"/>
      <c r="M15" s="56"/>
      <c r="N15" s="56"/>
      <c r="O15" s="56"/>
      <c r="P15" s="57"/>
      <c r="Q15" s="38"/>
      <c r="R15" s="38"/>
    </row>
    <row r="16" spans="2:18" x14ac:dyDescent="0.3">
      <c r="B16" s="58"/>
      <c r="C16" s="56"/>
      <c r="D16" s="56"/>
      <c r="E16" s="56"/>
      <c r="F16" s="56"/>
      <c r="G16" s="56"/>
      <c r="H16" s="59"/>
      <c r="I16" s="59"/>
      <c r="J16" s="59"/>
      <c r="K16" s="59"/>
      <c r="L16" s="56"/>
      <c r="M16" s="56"/>
      <c r="N16" s="56"/>
      <c r="O16" s="56"/>
      <c r="P16" s="57"/>
      <c r="Q16" s="38"/>
      <c r="R16" s="38"/>
    </row>
    <row r="17" spans="2:18" x14ac:dyDescent="0.3">
      <c r="B17" s="58"/>
      <c r="C17" s="56"/>
      <c r="D17" s="56"/>
      <c r="E17" s="56"/>
      <c r="F17" s="56"/>
      <c r="G17" s="56"/>
      <c r="H17" s="59"/>
      <c r="I17" s="59"/>
      <c r="J17" s="59"/>
      <c r="K17" s="59"/>
      <c r="L17" s="56"/>
      <c r="M17" s="56"/>
      <c r="N17" s="56"/>
      <c r="O17" s="56"/>
      <c r="P17" s="57"/>
      <c r="Q17" s="38"/>
      <c r="R17" s="38"/>
    </row>
    <row r="18" spans="2:18" x14ac:dyDescent="0.3">
      <c r="B18" s="58"/>
      <c r="C18" s="56"/>
      <c r="D18" s="56"/>
      <c r="E18" s="56"/>
      <c r="F18" s="56"/>
      <c r="G18" s="56"/>
      <c r="H18" s="59"/>
      <c r="I18" s="59"/>
      <c r="J18" s="59"/>
      <c r="K18" s="59"/>
      <c r="L18" s="56"/>
      <c r="M18" s="56"/>
      <c r="N18" s="56"/>
      <c r="O18" s="56"/>
      <c r="P18" s="57"/>
      <c r="Q18" s="38"/>
      <c r="R18" s="38"/>
    </row>
    <row r="19" spans="2:18" x14ac:dyDescent="0.3">
      <c r="B19" s="58"/>
      <c r="C19" s="56"/>
      <c r="D19" s="56"/>
      <c r="E19" s="56"/>
      <c r="F19" s="56"/>
      <c r="G19" s="56"/>
      <c r="H19" s="59"/>
      <c r="I19" s="59"/>
      <c r="J19" s="59"/>
      <c r="K19" s="59"/>
      <c r="L19" s="56"/>
      <c r="M19" s="56"/>
      <c r="N19" s="56"/>
      <c r="O19" s="56"/>
      <c r="P19" s="57"/>
      <c r="Q19" s="38"/>
      <c r="R19" s="38"/>
    </row>
    <row r="20" spans="2:18" x14ac:dyDescent="0.3">
      <c r="B20" s="58"/>
      <c r="C20" s="56"/>
      <c r="D20" s="56"/>
      <c r="E20" s="56"/>
      <c r="F20" s="56"/>
      <c r="G20" s="56"/>
      <c r="H20" s="59"/>
      <c r="I20" s="59"/>
      <c r="J20" s="59"/>
      <c r="K20" s="59"/>
      <c r="L20" s="56"/>
      <c r="M20" s="56"/>
      <c r="N20" s="56"/>
      <c r="O20" s="56"/>
      <c r="P20" s="57"/>
      <c r="Q20" s="38"/>
      <c r="R20" s="38"/>
    </row>
    <row r="21" spans="2:18" x14ac:dyDescent="0.3">
      <c r="B21" s="58"/>
      <c r="C21" s="56"/>
      <c r="D21" s="56"/>
      <c r="E21" s="56"/>
      <c r="F21" s="56"/>
      <c r="G21" s="56"/>
      <c r="H21" s="59"/>
      <c r="I21" s="59"/>
      <c r="J21" s="59"/>
      <c r="K21" s="59"/>
      <c r="L21" s="56"/>
      <c r="M21" s="56"/>
      <c r="N21" s="56"/>
      <c r="O21" s="56"/>
      <c r="P21" s="57"/>
      <c r="Q21" s="38"/>
      <c r="R21" s="38"/>
    </row>
    <row r="22" spans="2:18" x14ac:dyDescent="0.3">
      <c r="B22" s="58"/>
      <c r="C22" s="56"/>
      <c r="D22" s="56"/>
      <c r="E22" s="56"/>
      <c r="F22" s="56"/>
      <c r="G22" s="56"/>
      <c r="H22" s="59"/>
      <c r="I22" s="59"/>
      <c r="J22" s="59"/>
      <c r="K22" s="59"/>
      <c r="L22" s="56"/>
      <c r="M22" s="56"/>
      <c r="N22" s="56"/>
      <c r="O22" s="56"/>
      <c r="P22" s="57"/>
      <c r="Q22" s="38"/>
      <c r="R22" s="38"/>
    </row>
    <row r="23" spans="2:18" x14ac:dyDescent="0.3">
      <c r="B23" s="58"/>
      <c r="C23" s="56"/>
      <c r="D23" s="56"/>
      <c r="E23" s="56"/>
      <c r="F23" s="56"/>
      <c r="G23" s="56"/>
      <c r="H23" s="59"/>
      <c r="I23" s="59"/>
      <c r="J23" s="59"/>
      <c r="K23" s="59"/>
      <c r="L23" s="56"/>
      <c r="M23" s="56"/>
      <c r="N23" s="56"/>
      <c r="O23" s="56"/>
      <c r="P23" s="57"/>
      <c r="Q23" s="38"/>
      <c r="R23" s="38"/>
    </row>
    <row r="24" spans="2:18" x14ac:dyDescent="0.3">
      <c r="B24" s="58"/>
      <c r="C24" s="56"/>
      <c r="D24" s="56"/>
      <c r="E24" s="56"/>
      <c r="F24" s="56"/>
      <c r="G24" s="56"/>
      <c r="H24" s="59"/>
      <c r="I24" s="59"/>
      <c r="J24" s="59"/>
      <c r="K24" s="59"/>
      <c r="L24" s="56"/>
      <c r="M24" s="56"/>
      <c r="N24" s="56"/>
      <c r="O24" s="56"/>
      <c r="P24" s="57"/>
      <c r="Q24" s="38"/>
      <c r="R24" s="38"/>
    </row>
    <row r="25" spans="2:18" x14ac:dyDescent="0.3">
      <c r="B25" s="58"/>
      <c r="C25" s="56"/>
      <c r="D25" s="56"/>
      <c r="E25" s="56"/>
      <c r="F25" s="56"/>
      <c r="G25" s="56"/>
      <c r="H25" s="59"/>
      <c r="I25" s="59"/>
      <c r="J25" s="59"/>
      <c r="K25" s="59"/>
      <c r="L25" s="56"/>
      <c r="M25" s="56"/>
      <c r="N25" s="56"/>
      <c r="O25" s="56"/>
      <c r="P25" s="57"/>
      <c r="Q25" s="38"/>
      <c r="R25" s="38"/>
    </row>
    <row r="26" spans="2:18" x14ac:dyDescent="0.3">
      <c r="B26" s="58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7"/>
      <c r="Q26" s="38"/>
      <c r="R26" s="38"/>
    </row>
    <row r="27" spans="2:18" x14ac:dyDescent="0.3">
      <c r="B27" s="58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7"/>
      <c r="Q27" s="38"/>
      <c r="R27" s="38"/>
    </row>
    <row r="28" spans="2:18" x14ac:dyDescent="0.3">
      <c r="B28" s="58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7"/>
      <c r="Q28" s="38"/>
      <c r="R28" s="38"/>
    </row>
    <row r="29" spans="2:18" x14ac:dyDescent="0.3">
      <c r="B29" s="58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7"/>
      <c r="Q29" s="38"/>
      <c r="R29" s="38"/>
    </row>
    <row r="30" spans="2:18" ht="13.5" thickBot="1" x14ac:dyDescent="0.35">
      <c r="B30" s="60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2"/>
    </row>
    <row r="31" spans="2:18" ht="15" customHeight="1" thickBot="1" x14ac:dyDescent="0.35">
      <c r="B31" s="74" t="s">
        <v>29</v>
      </c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6"/>
    </row>
  </sheetData>
  <mergeCells count="3">
    <mergeCell ref="B1:B2"/>
    <mergeCell ref="C1:P2"/>
    <mergeCell ref="B31:P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Matrix</vt:lpstr>
      <vt:lpstr>Example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Tulsi Ranaot</dc:creator>
  <cp:lastModifiedBy>Tulsi Ranaot</cp:lastModifiedBy>
  <dcterms:created xsi:type="dcterms:W3CDTF">2025-10-02T11:55:44Z</dcterms:created>
  <dcterms:modified xsi:type="dcterms:W3CDTF">2025-10-04T09:26:42Z</dcterms:modified>
</cp:coreProperties>
</file>