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AN TOOL\TPM\Quality Maintenance\"/>
    </mc:Choice>
  </mc:AlternateContent>
  <xr:revisionPtr revIDLastSave="0" documentId="13_ncr:1_{1CB87FE4-598D-43CC-87FA-55E492601EAD}" xr6:coauthVersionLast="47" xr6:coauthVersionMax="47" xr10:uidLastSave="{00000000-0000-0000-0000-000000000000}"/>
  <bookViews>
    <workbookView xWindow="-110" yWindow="-110" windowWidth="19420" windowHeight="10300" xr2:uid="{42CDFA8B-A70A-4A69-BB5D-A5812B183052}"/>
  </bookViews>
  <sheets>
    <sheet name="COP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C16" i="1"/>
  <c r="C13" i="1"/>
  <c r="C7" i="1" l="1"/>
  <c r="D15" i="1"/>
  <c r="D4" i="1"/>
  <c r="D3" i="1"/>
  <c r="D5" i="1"/>
  <c r="D6" i="1"/>
  <c r="D10" i="1"/>
  <c r="D7" i="1"/>
  <c r="D11" i="1"/>
  <c r="D12" i="1" l="1"/>
  <c r="D16" i="1"/>
  <c r="D1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<sst xmlns="http://schemas.openxmlformats.org/spreadsheetml/2006/main" count="27" uniqueCount="21">
  <si>
    <t>Amount</t>
  </si>
  <si>
    <t>Scrap due to defect</t>
  </si>
  <si>
    <t>Rework &amp; Repair</t>
  </si>
  <si>
    <t>Warrenty Failure</t>
  </si>
  <si>
    <t>Incoming Inspection</t>
  </si>
  <si>
    <t>Inprocess Inspection</t>
  </si>
  <si>
    <t>Pre Dispatch Inspection</t>
  </si>
  <si>
    <t>Cost of Prevention</t>
  </si>
  <si>
    <t>Performance testing destructive</t>
  </si>
  <si>
    <t>% COPQ</t>
  </si>
  <si>
    <t>Sr No</t>
  </si>
  <si>
    <t>Cost of Appraisal</t>
  </si>
  <si>
    <t>Cost for (Internal+External) Failure or Loss</t>
  </si>
  <si>
    <t>Lost of Revenue Due to Poor Quality</t>
  </si>
  <si>
    <t>Cost of Good Quality Calculation</t>
  </si>
  <si>
    <t>Cost of Poor Quality Calculation</t>
  </si>
  <si>
    <t>COPQ Total</t>
  </si>
  <si>
    <t>Total Sales</t>
  </si>
  <si>
    <t>Total Cost of Appraisal</t>
  </si>
  <si>
    <t>Total Cost of Prevention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</si>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</sst>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20"/>
      <color theme="1"/>
      <name val="Calibri"/>
      <family val="2"/>
    </font>
    <font>
      <sz val="20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/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2" borderId="12" xfId="0" applyFont="1" applyFill="1" applyBorder="1" applyAlignment="1">
      <alignment horizontal="center" vertical="center"/>
    </xf>
    <xf numFmtId="10" fontId="7" fillId="2" borderId="3" xfId="1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right" vertical="center"/>
    </xf>
    <xf numFmtId="164" fontId="7" fillId="3" borderId="5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0" fontId="7" fillId="5" borderId="6" xfId="0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C6D7-7ABC-417E-8E0C-054847AF3C4E}">
  <dimension ref="A1:D32"/>
  <sheetViews>
    <sheetView tabSelected="1" view="pageBreakPreview" zoomScale="60" zoomScaleNormal="100" workbookViewId="0">
      <selection activeCell="F20" sqref="F20"/>
    </sheetView>
  </sheetViews>
  <sheetFormatPr defaultRowHeight="21" x14ac:dyDescent="0.5"/>
  <cols>
    <col min="1" max="1" width="8.796875" style="1"/>
    <col min="2" max="2" width="63.3984375" style="2" customWidth="1"/>
    <col min="3" max="3" width="18.09765625" style="14" customWidth="1"/>
    <col min="4" max="4" width="13.796875" style="14" customWidth="1"/>
    <col min="5" max="16384" width="8.796875" style="4"/>
  </cols>
  <sheetData>
    <row r="1" spans="1:4" s="3" customFormat="1" ht="26.5" thickBot="1" x14ac:dyDescent="0.65">
      <c r="A1" s="26" t="e" vm="1">
        <v>#VALUE!</v>
      </c>
      <c r="B1" s="23" t="s">
        <v>15</v>
      </c>
      <c r="C1" s="24"/>
      <c r="D1" s="25"/>
    </row>
    <row r="2" spans="1:4" s="7" customFormat="1" ht="30" customHeight="1" x14ac:dyDescent="0.45">
      <c r="A2" s="5" t="s">
        <v>10</v>
      </c>
      <c r="B2" s="6" t="s">
        <v>12</v>
      </c>
      <c r="C2" s="6" t="s">
        <v>0</v>
      </c>
      <c r="D2" s="15" t="s">
        <v>9</v>
      </c>
    </row>
    <row r="3" spans="1:4" s="7" customFormat="1" ht="30" customHeight="1" x14ac:dyDescent="0.45">
      <c r="A3" s="8">
        <v>1</v>
      </c>
      <c r="B3" s="9" t="s">
        <v>1</v>
      </c>
      <c r="C3" s="12">
        <f>50*100</f>
        <v>5000</v>
      </c>
      <c r="D3" s="16">
        <f>C3/$C$17</f>
        <v>1E-3</v>
      </c>
    </row>
    <row r="4" spans="1:4" s="7" customFormat="1" ht="30" customHeight="1" x14ac:dyDescent="0.45">
      <c r="A4" s="8">
        <v>2</v>
      </c>
      <c r="B4" s="9" t="s">
        <v>2</v>
      </c>
      <c r="C4" s="12">
        <f>50*300</f>
        <v>15000</v>
      </c>
      <c r="D4" s="16">
        <f>C4/$C$17</f>
        <v>3.0000000000000001E-3</v>
      </c>
    </row>
    <row r="5" spans="1:4" s="7" customFormat="1" ht="30" customHeight="1" x14ac:dyDescent="0.45">
      <c r="A5" s="8">
        <v>3</v>
      </c>
      <c r="B5" s="9" t="s">
        <v>3</v>
      </c>
      <c r="C5" s="12">
        <f>20*500</f>
        <v>10000</v>
      </c>
      <c r="D5" s="16">
        <f>C5/$C$17</f>
        <v>2E-3</v>
      </c>
    </row>
    <row r="6" spans="1:4" s="7" customFormat="1" ht="30" customHeight="1" x14ac:dyDescent="0.45">
      <c r="A6" s="8">
        <v>4</v>
      </c>
      <c r="B6" s="9" t="s">
        <v>13</v>
      </c>
      <c r="C6" s="12">
        <f>10*10000</f>
        <v>100000</v>
      </c>
      <c r="D6" s="16">
        <f>C6/$C$17</f>
        <v>0.02</v>
      </c>
    </row>
    <row r="7" spans="1:4" s="7" customFormat="1" ht="30" customHeight="1" thickBot="1" x14ac:dyDescent="0.5">
      <c r="A7" s="8"/>
      <c r="B7" s="20" t="s">
        <v>16</v>
      </c>
      <c r="C7" s="21">
        <f>SUM(C3:C6)</f>
        <v>130000</v>
      </c>
      <c r="D7" s="16">
        <f>C7/$C$17</f>
        <v>2.5999999999999999E-2</v>
      </c>
    </row>
    <row r="8" spans="1:4" s="3" customFormat="1" ht="26.5" thickBot="1" x14ac:dyDescent="0.65">
      <c r="A8" s="27" t="s">
        <v>14</v>
      </c>
      <c r="B8" s="28"/>
      <c r="C8" s="28"/>
      <c r="D8" s="29"/>
    </row>
    <row r="9" spans="1:4" s="7" customFormat="1" ht="30" customHeight="1" x14ac:dyDescent="0.45">
      <c r="A9" s="8" t="s">
        <v>10</v>
      </c>
      <c r="B9" s="10" t="s">
        <v>11</v>
      </c>
      <c r="C9" s="10" t="s">
        <v>0</v>
      </c>
      <c r="D9" s="17" t="s">
        <v>9</v>
      </c>
    </row>
    <row r="10" spans="1:4" s="7" customFormat="1" ht="30" customHeight="1" x14ac:dyDescent="0.45">
      <c r="A10" s="8">
        <v>1</v>
      </c>
      <c r="B10" s="9" t="s">
        <v>4</v>
      </c>
      <c r="C10" s="12">
        <v>22500</v>
      </c>
      <c r="D10" s="16">
        <f>C10/$C$17</f>
        <v>4.4999999999999997E-3</v>
      </c>
    </row>
    <row r="11" spans="1:4" s="7" customFormat="1" ht="30" customHeight="1" x14ac:dyDescent="0.45">
      <c r="A11" s="8">
        <v>2</v>
      </c>
      <c r="B11" s="9" t="s">
        <v>5</v>
      </c>
      <c r="C11" s="12">
        <v>35250</v>
      </c>
      <c r="D11" s="16">
        <f>C11/$C$17</f>
        <v>7.0499999999999998E-3</v>
      </c>
    </row>
    <row r="12" spans="1:4" s="7" customFormat="1" ht="30" customHeight="1" x14ac:dyDescent="0.45">
      <c r="A12" s="8">
        <v>3</v>
      </c>
      <c r="B12" s="9" t="s">
        <v>6</v>
      </c>
      <c r="C12" s="12">
        <v>28000</v>
      </c>
      <c r="D12" s="16">
        <f>C12/$C$17</f>
        <v>5.5999999999999999E-3</v>
      </c>
    </row>
    <row r="13" spans="1:4" s="7" customFormat="1" ht="30" customHeight="1" x14ac:dyDescent="0.45">
      <c r="A13" s="8"/>
      <c r="B13" s="20" t="s">
        <v>18</v>
      </c>
      <c r="C13" s="21">
        <f>SUM(C10:C12)</f>
        <v>85750</v>
      </c>
      <c r="D13" s="16">
        <f>C13/$C$17</f>
        <v>1.7149999999999999E-2</v>
      </c>
    </row>
    <row r="14" spans="1:4" s="7" customFormat="1" ht="30" customHeight="1" x14ac:dyDescent="0.45">
      <c r="A14" s="8" t="s">
        <v>10</v>
      </c>
      <c r="B14" s="10" t="s">
        <v>7</v>
      </c>
      <c r="C14" s="10" t="s">
        <v>0</v>
      </c>
      <c r="D14" s="17" t="s">
        <v>9</v>
      </c>
    </row>
    <row r="15" spans="1:4" s="7" customFormat="1" ht="30" customHeight="1" x14ac:dyDescent="0.45">
      <c r="A15" s="8">
        <v>1</v>
      </c>
      <c r="B15" s="9" t="s">
        <v>8</v>
      </c>
      <c r="C15" s="12">
        <v>15250</v>
      </c>
      <c r="D15" s="16">
        <f>C15/$C$17</f>
        <v>3.0500000000000002E-3</v>
      </c>
    </row>
    <row r="16" spans="1:4" s="7" customFormat="1" ht="30" customHeight="1" x14ac:dyDescent="0.45">
      <c r="A16" s="8"/>
      <c r="B16" s="20" t="s">
        <v>19</v>
      </c>
      <c r="C16" s="21">
        <f>SUM(C15)</f>
        <v>15250</v>
      </c>
      <c r="D16" s="16">
        <f>C16/$C$17</f>
        <v>3.0500000000000002E-3</v>
      </c>
    </row>
    <row r="17" spans="1:4" s="7" customFormat="1" ht="30" customHeight="1" thickBot="1" x14ac:dyDescent="0.5">
      <c r="A17" s="11"/>
      <c r="B17" s="18" t="s">
        <v>17</v>
      </c>
      <c r="C17" s="19">
        <v>5000000</v>
      </c>
      <c r="D17" s="22"/>
    </row>
    <row r="18" spans="1:4" x14ac:dyDescent="0.5">
      <c r="A18" s="30" t="s">
        <v>20</v>
      </c>
      <c r="B18" s="30"/>
      <c r="C18" s="30"/>
      <c r="D18" s="30"/>
    </row>
    <row r="19" spans="1:4" x14ac:dyDescent="0.5">
      <c r="C19" s="13"/>
    </row>
    <row r="20" spans="1:4" x14ac:dyDescent="0.5">
      <c r="C20" s="13"/>
    </row>
    <row r="21" spans="1:4" x14ac:dyDescent="0.5">
      <c r="C21" s="13"/>
    </row>
    <row r="22" spans="1:4" x14ac:dyDescent="0.5">
      <c r="C22" s="13"/>
    </row>
    <row r="23" spans="1:4" x14ac:dyDescent="0.5">
      <c r="C23" s="13"/>
    </row>
    <row r="24" spans="1:4" x14ac:dyDescent="0.5">
      <c r="C24" s="13"/>
    </row>
    <row r="25" spans="1:4" x14ac:dyDescent="0.5">
      <c r="C25" s="13"/>
    </row>
    <row r="26" spans="1:4" x14ac:dyDescent="0.5">
      <c r="C26" s="13"/>
    </row>
    <row r="27" spans="1:4" x14ac:dyDescent="0.5">
      <c r="C27" s="13"/>
    </row>
    <row r="28" spans="1:4" x14ac:dyDescent="0.5">
      <c r="C28" s="13"/>
    </row>
    <row r="29" spans="1:4" x14ac:dyDescent="0.5">
      <c r="C29" s="13"/>
    </row>
    <row r="30" spans="1:4" x14ac:dyDescent="0.5">
      <c r="C30" s="13"/>
    </row>
    <row r="31" spans="1:4" x14ac:dyDescent="0.5">
      <c r="C31" s="13"/>
    </row>
    <row r="32" spans="1:4" x14ac:dyDescent="0.5">
      <c r="C32" s="13"/>
    </row>
  </sheetData>
  <mergeCells count="3">
    <mergeCell ref="A8:D8"/>
    <mergeCell ref="B1:D1"/>
    <mergeCell ref="A18:D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Nikunj Bhoraniya</dc:creator>
  <cp:lastModifiedBy>Tulsi Ranaot</cp:lastModifiedBy>
  <dcterms:created xsi:type="dcterms:W3CDTF">2019-12-29T10:53:50Z</dcterms:created>
  <dcterms:modified xsi:type="dcterms:W3CDTF">2025-10-01T06:16:52Z</dcterms:modified>
</cp:coreProperties>
</file>