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sh\OneDrive\Desktop\"/>
    </mc:Choice>
  </mc:AlternateContent>
  <xr:revisionPtr revIDLastSave="0" documentId="8_{D97E2C72-4149-400E-8545-2AE336BDF508}" xr6:coauthVersionLast="47" xr6:coauthVersionMax="47" xr10:uidLastSave="{00000000-0000-0000-0000-000000000000}"/>
  <bookViews>
    <workbookView xWindow="-110" yWindow="-110" windowWidth="19420" windowHeight="10300" tabRatio="526" xr2:uid="{00000000-000D-0000-FFFF-FFFF00000000}"/>
  </bookViews>
  <sheets>
    <sheet name="5S Audit Checklist" sheetId="5" r:id="rId1"/>
    <sheet name="5S Audit Example" sheetId="3" state="hidden" r:id="rId2"/>
  </sheets>
  <definedNames>
    <definedName name="_xlnm.Print_Area" localSheetId="0">'5S Audit Checklist'!$B$2:$I$68</definedName>
    <definedName name="_xlnm.Print_Area" localSheetId="1">'5S Audit Example'!$A$2:$I$53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5" l="1"/>
  <c r="F66" i="5"/>
  <c r="G66" i="5"/>
  <c r="H66" i="5"/>
  <c r="I66" i="5"/>
  <c r="D66" i="5"/>
  <c r="D67" i="5" s="1"/>
  <c r="E64" i="5"/>
  <c r="F64" i="5"/>
  <c r="G64" i="5"/>
  <c r="H64" i="5"/>
  <c r="I64" i="5"/>
  <c r="D64" i="5"/>
  <c r="E49" i="5"/>
  <c r="F49" i="5"/>
  <c r="G49" i="5"/>
  <c r="H49" i="5"/>
  <c r="I49" i="5"/>
  <c r="D49" i="5"/>
  <c r="E41" i="5"/>
  <c r="F41" i="5"/>
  <c r="G41" i="5"/>
  <c r="H41" i="5"/>
  <c r="I41" i="5"/>
  <c r="D41" i="5"/>
  <c r="E30" i="5"/>
  <c r="F30" i="5"/>
  <c r="G30" i="5"/>
  <c r="H30" i="5"/>
  <c r="I30" i="5"/>
  <c r="D30" i="5"/>
  <c r="F21" i="5"/>
  <c r="E21" i="5"/>
  <c r="E22" i="5" s="1"/>
  <c r="D21" i="5"/>
  <c r="D22" i="5" s="1"/>
  <c r="H21" i="5"/>
  <c r="I21" i="5"/>
  <c r="G21" i="5"/>
  <c r="G22" i="5" l="1"/>
  <c r="I67" i="5"/>
  <c r="H67" i="5"/>
  <c r="G67" i="5"/>
  <c r="F67" i="5"/>
  <c r="E67" i="5"/>
  <c r="I65" i="5"/>
  <c r="H65" i="5"/>
  <c r="G65" i="5"/>
  <c r="F65" i="5"/>
  <c r="E65" i="5"/>
  <c r="D65" i="5"/>
  <c r="I50" i="5"/>
  <c r="H50" i="5"/>
  <c r="G50" i="5"/>
  <c r="F50" i="5"/>
  <c r="E50" i="5"/>
  <c r="D50" i="5"/>
  <c r="I42" i="5"/>
  <c r="H42" i="5"/>
  <c r="G42" i="5"/>
  <c r="F42" i="5"/>
  <c r="E42" i="5"/>
  <c r="D42" i="5"/>
  <c r="I31" i="5"/>
  <c r="H31" i="5"/>
  <c r="G31" i="5"/>
  <c r="F31" i="5"/>
  <c r="E31" i="5"/>
  <c r="D31" i="5"/>
  <c r="I22" i="5"/>
  <c r="H22" i="5"/>
  <c r="F22" i="5"/>
  <c r="D68" i="5" l="1"/>
  <c r="J37" i="3" l="1"/>
  <c r="J36" i="3"/>
  <c r="J35" i="3"/>
  <c r="J34" i="3"/>
  <c r="J33" i="3"/>
  <c r="J28" i="3"/>
  <c r="J27" i="3"/>
  <c r="J26" i="3"/>
  <c r="J25" i="3"/>
  <c r="J24" i="3"/>
  <c r="J19" i="3"/>
  <c r="J18" i="3"/>
  <c r="J17" i="3"/>
  <c r="J16" i="3"/>
  <c r="J15" i="3"/>
  <c r="J7" i="3"/>
  <c r="J8" i="3"/>
  <c r="J9" i="3"/>
  <c r="J10" i="3"/>
  <c r="J6" i="3"/>
  <c r="J11" i="3" s="1"/>
  <c r="J20" i="3" l="1"/>
  <c r="J29" i="3"/>
  <c r="J38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<sst xmlns="http://schemas.openxmlformats.org/spreadsheetml/2006/main" count="242" uniqueCount="167">
  <si>
    <t>Poor</t>
  </si>
  <si>
    <t>Marginal</t>
  </si>
  <si>
    <t>Average</t>
  </si>
  <si>
    <t>Good</t>
  </si>
  <si>
    <t>Better</t>
  </si>
  <si>
    <t>Best</t>
  </si>
  <si>
    <t>Item</t>
  </si>
  <si>
    <t>Criteria</t>
  </si>
  <si>
    <t>None</t>
  </si>
  <si>
    <t>Most Not</t>
  </si>
  <si>
    <t>Some</t>
  </si>
  <si>
    <t>Most</t>
  </si>
  <si>
    <t>Mostly All</t>
  </si>
  <si>
    <t>All</t>
  </si>
  <si>
    <t>Sort</t>
  </si>
  <si>
    <t>Furniture (bench/table, desk, chairs, cabinets, etc.)</t>
  </si>
  <si>
    <t>Required to perform work/Uncluttered with no unnecessary items</t>
  </si>
  <si>
    <t>Machinery/Equipment/Tools/Storage Areas</t>
  </si>
  <si>
    <t>Required to perform work</t>
  </si>
  <si>
    <t>Supplies/Safety Devices/Containers(trash/recycle)</t>
  </si>
  <si>
    <t>Documents/Boards</t>
  </si>
  <si>
    <t>Up-to-date and Required to perform work</t>
  </si>
  <si>
    <t>Work in Process</t>
  </si>
  <si>
    <t>Length of time the inventory/material is in queue in the area</t>
  </si>
  <si>
    <t>Opportunities for Improvement:</t>
  </si>
  <si>
    <t>Straighten</t>
  </si>
  <si>
    <t>Labeled and in place</t>
  </si>
  <si>
    <t>Labeled/in place/operable</t>
  </si>
  <si>
    <t>All required devices are in place/labeled/operable</t>
  </si>
  <si>
    <t>Organized/Up-to-date/labeled/available</t>
  </si>
  <si>
    <t>Floors/Aisles</t>
  </si>
  <si>
    <t>Clearly designated/aisles free of obstructions</t>
  </si>
  <si>
    <t>Filthy</t>
  </si>
  <si>
    <t>Dirty</t>
  </si>
  <si>
    <t>Dusty</t>
  </si>
  <si>
    <t>Clean</t>
  </si>
  <si>
    <t>Very clean</t>
  </si>
  <si>
    <t>Like New</t>
  </si>
  <si>
    <t>Shine</t>
  </si>
  <si>
    <t>Furniture (bench/table, desk, chairs, cabinets,etc.)</t>
  </si>
  <si>
    <t>Cleaned/painted(if needed)/free of clutter</t>
  </si>
  <si>
    <t>Equipment/Tools/Storage Areas/Safety Devices</t>
  </si>
  <si>
    <t>Cleaned/painted(if needed)/free of debris</t>
  </si>
  <si>
    <t>Containers(trash/recycle)</t>
  </si>
  <si>
    <t>Cleaned/free of debris, food, and beverage</t>
  </si>
  <si>
    <t>Cleaning Equipment</t>
  </si>
  <si>
    <t>Cleaned/free of debris</t>
  </si>
  <si>
    <t>Floors/Aisles/Boards/Walls</t>
  </si>
  <si>
    <t>Cleaned/free of debris, food, and beverage spills/painted</t>
  </si>
  <si>
    <t>Never</t>
  </si>
  <si>
    <t>Seldom</t>
  </si>
  <si>
    <t>Sometimes</t>
  </si>
  <si>
    <t>Most Always</t>
  </si>
  <si>
    <t>Daily</t>
  </si>
  <si>
    <t>Continuous</t>
  </si>
  <si>
    <t>Standardize</t>
  </si>
  <si>
    <t>The area is re-sorted (unnecessary items are not in the area)</t>
  </si>
  <si>
    <t>The area is re-straightened (nothing is out of place)</t>
  </si>
  <si>
    <t>Housekeeping responsibilities are assigned</t>
  </si>
  <si>
    <t>Documents and Boards</t>
  </si>
  <si>
    <t>Responsibility for updating is assigned (everything is up-to-date )</t>
  </si>
  <si>
    <t>Evaluation Audit</t>
  </si>
  <si>
    <t>There is a periodic 5S evaluation and review of schedules</t>
  </si>
  <si>
    <t>Machinery</t>
  </si>
  <si>
    <t>Machinery information is current, visible, and checklists are used</t>
  </si>
  <si>
    <t>Sustain</t>
  </si>
  <si>
    <t>Commitment</t>
  </si>
  <si>
    <t>Everyone is committed to 5S and practices 5S daily</t>
  </si>
  <si>
    <t>Metrics</t>
  </si>
  <si>
    <t>5S metrics are formal, reported at department level, and posted</t>
  </si>
  <si>
    <t>Management</t>
  </si>
  <si>
    <t>Is proactive in supporting 5S</t>
  </si>
  <si>
    <t>Integration</t>
  </si>
  <si>
    <t>5S is part of the process of work itself</t>
  </si>
  <si>
    <t>Count each column vertically</t>
  </si>
  <si>
    <t>List "opportunities for improvement" if score is not a (5)</t>
  </si>
  <si>
    <t>Multiply by the column number</t>
  </si>
  <si>
    <t>x 0 = 0</t>
  </si>
  <si>
    <t>Add the multiplied columns together</t>
  </si>
  <si>
    <t>Divide by 25 =</t>
  </si>
  <si>
    <t>x 1 = 1</t>
  </si>
  <si>
    <t>x 2 = 12</t>
  </si>
  <si>
    <t>x 3 = 30</t>
  </si>
  <si>
    <t>x 4 = 20</t>
  </si>
  <si>
    <t>x 5 = 0</t>
  </si>
  <si>
    <t>Clean areas after every shift</t>
  </si>
  <si>
    <t>Clean areas after each shift</t>
  </si>
  <si>
    <t xml:space="preserve">Date: </t>
  </si>
  <si>
    <t xml:space="preserve">           Assessor: </t>
  </si>
  <si>
    <t xml:space="preserve">    Work Area: </t>
  </si>
  <si>
    <t>Total Score</t>
  </si>
  <si>
    <t>Activities not Conducted at all</t>
  </si>
  <si>
    <t>Activities conducted in a systematic way but could improve, 61-90%</t>
  </si>
  <si>
    <t>Activities fully implemented and used in systamatic way 100%</t>
  </si>
  <si>
    <t>Criteria of Marking</t>
  </si>
  <si>
    <t>Free from unwanted items</t>
  </si>
  <si>
    <t>Usage of Redtag</t>
  </si>
  <si>
    <t>Proper filling of Redtag</t>
  </si>
  <si>
    <t>Involvement of Supervisors in sorting activity</t>
  </si>
  <si>
    <t>Involvement of Department heads in sorting activity</t>
  </si>
  <si>
    <t>Checking of usage of an unwanted item in other areas</t>
  </si>
  <si>
    <t>Proper disposal of unwanted items</t>
  </si>
  <si>
    <t>Presence of Defined work instruction on 5S Sort Phase implementation</t>
  </si>
  <si>
    <t>Is operators following the work instruction in implementation of 5S Sort Phase</t>
  </si>
  <si>
    <t>Support of management in 5S Sort Phase</t>
  </si>
  <si>
    <t>Monetary support in 5S Sort phase from management</t>
  </si>
  <si>
    <t>PHASE</t>
  </si>
  <si>
    <t>Presence of Defined work instruction on 5S Set Phase implementation</t>
  </si>
  <si>
    <t>Is operators following the work instruction in implementation of 5S Set Phase</t>
  </si>
  <si>
    <t>There is a proper place for each and every item</t>
  </si>
  <si>
    <t>Each place is properly labelled</t>
  </si>
  <si>
    <t>Aesthetics of work place</t>
  </si>
  <si>
    <t>SORT PHASE</t>
  </si>
  <si>
    <t>SHINE PHASE</t>
  </si>
  <si>
    <t>SUSTAIN PHASE</t>
  </si>
  <si>
    <t>STANDARDISE PHASE</t>
  </si>
  <si>
    <t>Visually instructive work place</t>
  </si>
  <si>
    <t>Presence of Defined work instruction on 5S Shine Phase implementation</t>
  </si>
  <si>
    <t>Is operators following the work instruction in implementation of 5S Shine Phase</t>
  </si>
  <si>
    <t>Is there a cleaning schedule?</t>
  </si>
  <si>
    <t>Is cleaning done as per schedule</t>
  </si>
  <si>
    <t>Is there a record to monitor the faults identified during the inspection?</t>
  </si>
  <si>
    <t>Is there a record of action plans to eliminate the faults</t>
  </si>
  <si>
    <t>Is walls and equipment properly painted</t>
  </si>
  <si>
    <t>Is the workplace have enough lighting</t>
  </si>
  <si>
    <t>PUT TICK (✓) MARK WHEREVER APPLICABLE</t>
  </si>
  <si>
    <t>✓</t>
  </si>
  <si>
    <t>Awareness of operators/employees about 5S Shine Phase</t>
  </si>
  <si>
    <t>Awareness of operators/employees about 5S Standardize Phase</t>
  </si>
  <si>
    <t>Presence of Defined work instruction on 5S Standardize Phase implementation</t>
  </si>
  <si>
    <t>Is operators following the work instruction in implementation of 5S Standardize Phase</t>
  </si>
  <si>
    <t>Awareness of operators/employees about 5S Set Phase</t>
  </si>
  <si>
    <t>Awareness of operators/employees about 5S Sort Phase</t>
  </si>
  <si>
    <t>Is there a record of identifying the best standards</t>
  </si>
  <si>
    <t>Is there a record for horizontal deployment of best standard across factory</t>
  </si>
  <si>
    <t>Is there a record of improving present best standard</t>
  </si>
  <si>
    <t>Awareness of operators/employees about 5S Sustain Phase</t>
  </si>
  <si>
    <t>Presence of Defined work instruction on 5S Sustain Phase implementation</t>
  </si>
  <si>
    <t>Is operators following the work instruction in implementation of 5S Sustain Phase</t>
  </si>
  <si>
    <t>Regular training of employees on 5S</t>
  </si>
  <si>
    <t>Regular Audit on 5S</t>
  </si>
  <si>
    <t>Involvement of Management in 5S</t>
  </si>
  <si>
    <t>Are employees intrested to participate in 5S</t>
  </si>
  <si>
    <t>Is sufficient time is given to Employees to participate in 5S</t>
  </si>
  <si>
    <t>Presence of Knowledgeable person on 5S</t>
  </si>
  <si>
    <t>Presence of Implementation team</t>
  </si>
  <si>
    <t>Presence of steering committee</t>
  </si>
  <si>
    <t>Availability of pocket hand book to Employees</t>
  </si>
  <si>
    <t>Clear definition of 5S zones and competitions</t>
  </si>
  <si>
    <t>Total Score (Out of 245)</t>
  </si>
  <si>
    <t>Activities implemented between 0-30%</t>
  </si>
  <si>
    <t>Activities implemented between 31-60%</t>
  </si>
  <si>
    <t>Activities implemented and used in systamatic way,91-99%</t>
  </si>
  <si>
    <t>Maintenance of Redtag logbook</t>
  </si>
  <si>
    <t>Adequate Training record on 5S Sort phase</t>
  </si>
  <si>
    <t>DEPARTMENT/SECTION</t>
  </si>
  <si>
    <t>POOR</t>
  </si>
  <si>
    <t>MARGINAL</t>
  </si>
  <si>
    <t>AVERAGE</t>
  </si>
  <si>
    <t>GOOD</t>
  </si>
  <si>
    <t>BETTER</t>
  </si>
  <si>
    <t>BEST</t>
  </si>
  <si>
    <t>CRITERIA</t>
  </si>
  <si>
    <t>SET IN ORDER PHASE</t>
  </si>
  <si>
    <r>
      <t xml:space="preserve">DATE: </t>
    </r>
    <r>
      <rPr>
        <b/>
        <sz val="14"/>
        <rFont val="Wingdings"/>
        <charset val="2"/>
      </rPr>
      <t>ê</t>
    </r>
  </si>
  <si>
    <t>5S AUDIT CHECKLIST WITH RADAR CHART</t>
  </si>
  <si>
    <t>Visit gcpl website for More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</si>
</sst>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u/>
      <sz val="16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b/>
      <sz val="11.5"/>
      <name val="Calibri"/>
      <family val="2"/>
      <scheme val="minor"/>
    </font>
    <font>
      <b/>
      <sz val="14"/>
      <name val="Wingdings"/>
      <charset val="2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3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mediumGray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43C5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2" borderId="1" xfId="0" applyFont="1" applyFill="1" applyBorder="1"/>
    <xf numFmtId="0" fontId="1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9" fontId="0" fillId="0" borderId="0" xfId="1" applyFont="1"/>
    <xf numFmtId="0" fontId="11" fillId="4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4" fillId="0" borderId="0" xfId="0" applyFont="1"/>
    <xf numFmtId="0" fontId="15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1" xfId="0" applyFont="1" applyBorder="1" applyAlignment="1">
      <alignment horizontal="center"/>
    </xf>
    <xf numFmtId="0" fontId="14" fillId="0" borderId="12" xfId="0" applyFont="1" applyBorder="1"/>
    <xf numFmtId="0" fontId="14" fillId="0" borderId="0" xfId="0" applyFont="1" applyAlignment="1">
      <alignment horizontal="right"/>
    </xf>
    <xf numFmtId="0" fontId="12" fillId="0" borderId="13" xfId="0" applyFont="1" applyBorder="1" applyAlignment="1">
      <alignment horizontal="center"/>
    </xf>
    <xf numFmtId="0" fontId="14" fillId="0" borderId="14" xfId="0" applyFont="1" applyBorder="1"/>
    <xf numFmtId="0" fontId="12" fillId="0" borderId="15" xfId="0" applyFont="1" applyBorder="1" applyAlignment="1">
      <alignment horizontal="center"/>
    </xf>
    <xf numFmtId="0" fontId="14" fillId="0" borderId="16" xfId="0" applyFont="1" applyBorder="1"/>
    <xf numFmtId="0" fontId="15" fillId="5" borderId="1" xfId="0" applyFont="1" applyFill="1" applyBorder="1"/>
    <xf numFmtId="0" fontId="21" fillId="5" borderId="1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right" vertical="center"/>
    </xf>
    <xf numFmtId="0" fontId="13" fillId="5" borderId="3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8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textRotation="90" wrapText="1"/>
    </xf>
    <xf numFmtId="0" fontId="18" fillId="8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textRotation="90" wrapText="1"/>
    </xf>
    <xf numFmtId="0" fontId="23" fillId="7" borderId="0" xfId="0" applyFont="1" applyFill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  <color rgb="FF143C5A"/>
      <color rgb="FFEB69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Sort Phase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'5S Audit Checklist'!$B$7</c:f>
              <c:strCache>
                <c:ptCount val="1"/>
                <c:pt idx="0">
                  <c:v>SORT PHASE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Checklist'!$D$7:$I$7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2-4247-83BC-E0EFF07811E0}"/>
            </c:ext>
          </c:extLst>
        </c:ser>
        <c:ser>
          <c:idx val="1"/>
          <c:order val="1"/>
          <c:tx>
            <c:strRef>
              <c:f>'5S Audit Checklist'!$B$19</c:f>
              <c:strCache>
                <c:ptCount val="1"/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Checklist'!$D$19:$I$19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2-4247-83BC-E0EFF07811E0}"/>
            </c:ext>
          </c:extLst>
        </c:ser>
        <c:ser>
          <c:idx val="2"/>
          <c:order val="2"/>
          <c:tx>
            <c:strRef>
              <c:f>'5S Audit Checklist'!#REF!</c:f>
              <c:strCache>
                <c:ptCount val="1"/>
                <c:pt idx="0">
                  <c:v>#REF!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92-4247-83BC-E0EFF07811E0}"/>
            </c:ext>
          </c:extLst>
        </c:ser>
        <c:ser>
          <c:idx val="3"/>
          <c:order val="3"/>
          <c:tx>
            <c:strRef>
              <c:f>'5S Audit Checklist'!#REF!</c:f>
              <c:strCache>
                <c:ptCount val="1"/>
                <c:pt idx="0">
                  <c:v>#REF!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92-4247-83BC-E0EFF07811E0}"/>
            </c:ext>
          </c:extLst>
        </c:ser>
        <c:ser>
          <c:idx val="4"/>
          <c:order val="4"/>
          <c:tx>
            <c:strRef>
              <c:f>'5S Audit Checklist'!#REF!</c:f>
              <c:strCache>
                <c:ptCount val="1"/>
                <c:pt idx="0">
                  <c:v>#REF!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92-4247-83BC-E0EFF07811E0}"/>
            </c:ext>
          </c:extLst>
        </c:ser>
        <c:ser>
          <c:idx val="5"/>
          <c:order val="5"/>
          <c:tx>
            <c:strRef>
              <c:f>'5S Audit Checklist'!$B$21</c:f>
              <c:strCache>
                <c:ptCount val="1"/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Checklist'!$D$21:$I$21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92-4247-83BC-E0EFF0781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27632"/>
        <c:axId val="420526320"/>
      </c:radarChart>
      <c:catAx>
        <c:axId val="4205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26320"/>
        <c:crosses val="autoZero"/>
        <c:auto val="1"/>
        <c:lblAlgn val="ctr"/>
        <c:lblOffset val="100"/>
        <c:noMultiLvlLbl val="0"/>
      </c:catAx>
      <c:valAx>
        <c:axId val="420526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05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Straighten Phase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Checklist'!$D$23:$I$23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9-4224-9193-5B32C07E34F6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Checksheet'!#REF!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9-4224-9193-5B32C07E34F6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Checksheet'!#REF!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9-4224-9193-5B32C07E34F6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Checksheet'!#REF!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E9-4224-9193-5B32C07E34F6}"/>
            </c:ext>
          </c:extLst>
        </c:ser>
        <c:ser>
          <c:idx val="4"/>
          <c:order val="4"/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9-4224-9193-5B32C07E34F6}"/>
            </c:ext>
          </c:extLst>
        </c:ser>
        <c:ser>
          <c:idx val="5"/>
          <c:order val="5"/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Checklist'!$D$30:$I$30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9-4224-9193-5B32C07E3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27632"/>
        <c:axId val="420526320"/>
      </c:radarChart>
      <c:catAx>
        <c:axId val="4205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26320"/>
        <c:crosses val="autoZero"/>
        <c:auto val="1"/>
        <c:lblAlgn val="ctr"/>
        <c:lblOffset val="100"/>
        <c:noMultiLvlLbl val="0"/>
      </c:catAx>
      <c:valAx>
        <c:axId val="420526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05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Shine Phase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Checklist'!$D$32:$I$32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4-41EB-804D-AC4D87554EB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Checklist'!$D$33:$I$33</c:f>
              <c:numCache>
                <c:formatCode>General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4-41EB-804D-AC4D87554EBE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Checksheet'!#REF!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84-41EB-804D-AC4D87554EBE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84-41EB-804D-AC4D87554EBE}"/>
            </c:ext>
          </c:extLst>
        </c:ser>
        <c:ser>
          <c:idx val="4"/>
          <c:order val="4"/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4-41EB-804D-AC4D87554EBE}"/>
            </c:ext>
          </c:extLst>
        </c:ser>
        <c:ser>
          <c:idx val="5"/>
          <c:order val="5"/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Checklist'!$D$41:$I$41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84-41EB-804D-AC4D8755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27632"/>
        <c:axId val="420526320"/>
      </c:radarChart>
      <c:catAx>
        <c:axId val="4205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26320"/>
        <c:crosses val="autoZero"/>
        <c:auto val="1"/>
        <c:lblAlgn val="ctr"/>
        <c:lblOffset val="100"/>
        <c:noMultiLvlLbl val="0"/>
      </c:catAx>
      <c:valAx>
        <c:axId val="420526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05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5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ALL 5S</a:t>
            </a:r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5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marker>
            <c:symbol val="circle"/>
            <c:size val="4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Checklist'!$D$66:$I$66</c:f>
              <c:numCache>
                <c:formatCode>General</c:formatCode>
                <c:ptCount val="6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D-45D9-A9D5-3250BF46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460096"/>
        <c:axId val="425460424"/>
      </c:radarChart>
      <c:catAx>
        <c:axId val="42546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0424"/>
        <c:crosses val="autoZero"/>
        <c:auto val="1"/>
        <c:lblAlgn val="ctr"/>
        <c:lblOffset val="100"/>
        <c:noMultiLvlLbl val="0"/>
      </c:catAx>
      <c:valAx>
        <c:axId val="425460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546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Standardize</a:t>
            </a:r>
            <a:r>
              <a:rPr lang="en-IN" baseline="0"/>
              <a:t> Phase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radarChart>
        <c:radarStyle val="marker"/>
        <c:varyColors val="0"/>
        <c:ser>
          <c:idx val="2"/>
          <c:order val="0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Checklist'!$D$50:$I$50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F-4A69-A3B9-4676724A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27632"/>
        <c:axId val="420526320"/>
      </c:radarChart>
      <c:catAx>
        <c:axId val="4205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26320"/>
        <c:crosses val="autoZero"/>
        <c:auto val="1"/>
        <c:lblAlgn val="ctr"/>
        <c:lblOffset val="100"/>
        <c:noMultiLvlLbl val="0"/>
      </c:catAx>
      <c:valAx>
        <c:axId val="420526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05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Sustain</a:t>
            </a:r>
            <a:r>
              <a:rPr lang="en-IN" baseline="0"/>
              <a:t> Phase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radarChart>
        <c:radarStyle val="marker"/>
        <c:varyColors val="0"/>
        <c:ser>
          <c:idx val="2"/>
          <c:order val="0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Checklist'!$D$65:$I$65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F-4DC9-A40A-38D2AB30D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27632"/>
        <c:axId val="420526320"/>
      </c:radarChart>
      <c:catAx>
        <c:axId val="4205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26320"/>
        <c:crosses val="autoZero"/>
        <c:auto val="1"/>
        <c:lblAlgn val="ctr"/>
        <c:lblOffset val="100"/>
        <c:noMultiLvlLbl val="0"/>
      </c:catAx>
      <c:valAx>
        <c:axId val="420526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05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5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ALL 5S</a:t>
            </a:r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5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marker>
            <c:symbol val="circle"/>
            <c:size val="4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cat>
            <c:strRef>
              <c:f>'5S Audit Checklist'!$D$5:$I$5</c:f>
              <c:strCache>
                <c:ptCount val="6"/>
                <c:pt idx="0">
                  <c:v>POOR</c:v>
                </c:pt>
                <c:pt idx="1">
                  <c:v>MARGINAL</c:v>
                </c:pt>
                <c:pt idx="2">
                  <c:v>AVERAGE</c:v>
                </c:pt>
                <c:pt idx="3">
                  <c:v>GOOD</c:v>
                </c:pt>
                <c:pt idx="4">
                  <c:v>BETTER</c:v>
                </c:pt>
                <c:pt idx="5">
                  <c:v>BEST</c:v>
                </c:pt>
              </c:strCache>
            </c:strRef>
          </c:cat>
          <c:val>
            <c:numRef>
              <c:f>'5S Audit Checklist'!$D$66:$I$66</c:f>
              <c:numCache>
                <c:formatCode>General</c:formatCode>
                <c:ptCount val="6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E-4DC9-A783-16A43DFEC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460096"/>
        <c:axId val="425460424"/>
      </c:radarChart>
      <c:catAx>
        <c:axId val="42546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0424"/>
        <c:crosses val="autoZero"/>
        <c:auto val="1"/>
        <c:lblAlgn val="ctr"/>
        <c:lblOffset val="100"/>
        <c:noMultiLvlLbl val="0"/>
      </c:catAx>
      <c:valAx>
        <c:axId val="425460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546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86012</xdr:colOff>
      <xdr:row>1</xdr:row>
      <xdr:rowOff>5</xdr:rowOff>
    </xdr:from>
    <xdr:to>
      <xdr:col>13</xdr:col>
      <xdr:colOff>614575</xdr:colOff>
      <xdr:row>10</xdr:row>
      <xdr:rowOff>215175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B7039-5203-44F8-B8C6-89FB0517F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90817</xdr:colOff>
      <xdr:row>11</xdr:row>
      <xdr:rowOff>38265</xdr:rowOff>
    </xdr:from>
    <xdr:to>
      <xdr:col>13</xdr:col>
      <xdr:colOff>625781</xdr:colOff>
      <xdr:row>22</xdr:row>
      <xdr:rowOff>53062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812316-E08F-4C97-8791-2127059E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100112</xdr:colOff>
      <xdr:row>22</xdr:row>
      <xdr:rowOff>76273</xdr:rowOff>
    </xdr:from>
    <xdr:to>
      <xdr:col>13</xdr:col>
      <xdr:colOff>614575</xdr:colOff>
      <xdr:row>33</xdr:row>
      <xdr:rowOff>57047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A8E7C8-1BB2-4A7D-8D0A-1472481CA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119746</xdr:colOff>
      <xdr:row>54</xdr:row>
      <xdr:rowOff>208923</xdr:rowOff>
    </xdr:from>
    <xdr:to>
      <xdr:col>13</xdr:col>
      <xdr:colOff>603369</xdr:colOff>
      <xdr:row>65</xdr:row>
      <xdr:rowOff>215424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43C572-1989-4166-A1A0-ED3F44E17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9</xdr:col>
      <xdr:colOff>106826</xdr:colOff>
      <xdr:row>33</xdr:row>
      <xdr:rowOff>71838</xdr:rowOff>
    </xdr:from>
    <xdr:to>
      <xdr:col>13</xdr:col>
      <xdr:colOff>625781</xdr:colOff>
      <xdr:row>43</xdr:row>
      <xdr:rowOff>190271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21CB8C1-7F77-4376-9EA6-21ACD2321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118030</xdr:colOff>
      <xdr:row>44</xdr:row>
      <xdr:rowOff>5997</xdr:rowOff>
    </xdr:from>
    <xdr:to>
      <xdr:col>13</xdr:col>
      <xdr:colOff>625781</xdr:colOff>
      <xdr:row>54</xdr:row>
      <xdr:rowOff>164623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44B7227-4764-4D84-88EA-3277591B9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3</xdr:col>
      <xdr:colOff>83483</xdr:colOff>
      <xdr:row>68</xdr:row>
      <xdr:rowOff>94320</xdr:rowOff>
    </xdr:from>
    <xdr:to>
      <xdr:col>9</xdr:col>
      <xdr:colOff>460562</xdr:colOff>
      <xdr:row>84</xdr:row>
      <xdr:rowOff>60950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63A8899-0E3B-4C39-AEE0-EE6F79613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12B3-5C6D-46BF-8577-440830FB9D1B}">
  <sheetPr>
    <pageSetUpPr fitToPage="1"/>
  </sheetPr>
  <dimension ref="B1:I76"/>
  <sheetViews>
    <sheetView showGridLines="0" tabSelected="1" zoomScale="70" zoomScaleNormal="70" zoomScaleSheetLayoutView="80" workbookViewId="0">
      <pane ySplit="6" topLeftCell="A61" activePane="bottomLeft" state="frozen"/>
      <selection pane="bottomLeft" activeCell="L70" sqref="L70"/>
    </sheetView>
  </sheetViews>
  <sheetFormatPr defaultColWidth="8.90625" defaultRowHeight="18.5" x14ac:dyDescent="0.45"/>
  <cols>
    <col min="1" max="1" width="2.81640625" style="37" customWidth="1"/>
    <col min="2" max="2" width="13" style="42" customWidth="1"/>
    <col min="3" max="3" width="76.6328125" style="37" customWidth="1"/>
    <col min="4" max="4" width="10.453125" style="40" customWidth="1"/>
    <col min="5" max="5" width="10.90625" style="40" customWidth="1"/>
    <col min="6" max="6" width="10.54296875" style="40" customWidth="1"/>
    <col min="7" max="9" width="10.453125" style="40" customWidth="1"/>
    <col min="10" max="14" width="9.36328125" style="37" customWidth="1"/>
    <col min="15" max="15" width="2.36328125" style="37" customWidth="1"/>
    <col min="16" max="16384" width="8.90625" style="37"/>
  </cols>
  <sheetData>
    <row r="1" spans="2:9" ht="10" customHeight="1" thickBot="1" x14ac:dyDescent="0.5"/>
    <row r="2" spans="2:9" ht="25" customHeight="1" x14ac:dyDescent="0.45">
      <c r="B2" s="73" t="e" vm="1">
        <v>#VALUE!</v>
      </c>
      <c r="C2" s="69" t="s">
        <v>165</v>
      </c>
      <c r="D2" s="69"/>
      <c r="E2" s="69"/>
      <c r="F2" s="69"/>
      <c r="G2" s="69"/>
      <c r="H2" s="69"/>
      <c r="I2" s="70"/>
    </row>
    <row r="3" spans="2:9" ht="25" customHeight="1" thickBot="1" x14ac:dyDescent="0.5">
      <c r="B3" s="74"/>
      <c r="C3" s="71"/>
      <c r="D3" s="71"/>
      <c r="E3" s="71"/>
      <c r="F3" s="71"/>
      <c r="G3" s="71"/>
      <c r="H3" s="71"/>
      <c r="I3" s="72"/>
    </row>
    <row r="4" spans="2:9" ht="18.75" customHeight="1" x14ac:dyDescent="0.45">
      <c r="B4" s="60" t="s">
        <v>164</v>
      </c>
      <c r="C4" s="65" t="s">
        <v>155</v>
      </c>
      <c r="D4" s="56">
        <v>0</v>
      </c>
      <c r="E4" s="56">
        <v>1</v>
      </c>
      <c r="F4" s="56">
        <v>2</v>
      </c>
      <c r="G4" s="56">
        <v>3</v>
      </c>
      <c r="H4" s="56">
        <v>4</v>
      </c>
      <c r="I4" s="56">
        <v>5</v>
      </c>
    </row>
    <row r="5" spans="2:9" ht="17.25" customHeight="1" x14ac:dyDescent="0.45">
      <c r="B5" s="57"/>
      <c r="C5" s="65"/>
      <c r="D5" s="58" t="s">
        <v>156</v>
      </c>
      <c r="E5" s="58" t="s">
        <v>157</v>
      </c>
      <c r="F5" s="58" t="s">
        <v>158</v>
      </c>
      <c r="G5" s="58" t="s">
        <v>159</v>
      </c>
      <c r="H5" s="58" t="s">
        <v>160</v>
      </c>
      <c r="I5" s="58" t="s">
        <v>161</v>
      </c>
    </row>
    <row r="6" spans="2:9" ht="27" customHeight="1" x14ac:dyDescent="0.45">
      <c r="B6" s="59" t="s">
        <v>106</v>
      </c>
      <c r="C6" s="59" t="s">
        <v>162</v>
      </c>
      <c r="D6" s="67" t="s">
        <v>125</v>
      </c>
      <c r="E6" s="67"/>
      <c r="F6" s="67"/>
      <c r="G6" s="67"/>
      <c r="H6" s="67"/>
      <c r="I6" s="67"/>
    </row>
    <row r="7" spans="2:9" ht="17.5" customHeight="1" x14ac:dyDescent="0.45">
      <c r="B7" s="66" t="s">
        <v>112</v>
      </c>
      <c r="C7" s="35" t="s">
        <v>132</v>
      </c>
      <c r="D7" s="38" t="s">
        <v>126</v>
      </c>
      <c r="E7" s="38"/>
      <c r="F7" s="38"/>
      <c r="G7" s="38"/>
      <c r="H7" s="38"/>
      <c r="I7" s="38"/>
    </row>
    <row r="8" spans="2:9" ht="17.5" customHeight="1" x14ac:dyDescent="0.45">
      <c r="B8" s="66"/>
      <c r="C8" s="36" t="s">
        <v>102</v>
      </c>
      <c r="D8" s="39"/>
      <c r="E8" s="39"/>
      <c r="F8" s="39"/>
      <c r="G8" s="39"/>
      <c r="H8" s="39"/>
      <c r="I8" s="39" t="s">
        <v>126</v>
      </c>
    </row>
    <row r="9" spans="2:9" ht="17.5" customHeight="1" x14ac:dyDescent="0.45">
      <c r="B9" s="66"/>
      <c r="C9" s="35" t="s">
        <v>103</v>
      </c>
      <c r="D9" s="38"/>
      <c r="E9" s="38"/>
      <c r="F9" s="38" t="s">
        <v>126</v>
      </c>
      <c r="G9" s="38"/>
      <c r="H9" s="38"/>
      <c r="I9" s="38"/>
    </row>
    <row r="10" spans="2:9" ht="17.5" customHeight="1" x14ac:dyDescent="0.45">
      <c r="B10" s="66"/>
      <c r="C10" s="36" t="s">
        <v>95</v>
      </c>
      <c r="D10" s="39"/>
      <c r="E10" s="39"/>
      <c r="F10" s="39"/>
      <c r="G10" s="39" t="s">
        <v>126</v>
      </c>
      <c r="H10" s="39"/>
      <c r="I10" s="39"/>
    </row>
    <row r="11" spans="2:9" ht="17.5" customHeight="1" x14ac:dyDescent="0.45">
      <c r="B11" s="66"/>
      <c r="C11" s="35" t="s">
        <v>96</v>
      </c>
      <c r="D11" s="38"/>
      <c r="E11" s="38" t="s">
        <v>126</v>
      </c>
      <c r="F11" s="38"/>
      <c r="G11" s="38"/>
      <c r="H11" s="38"/>
      <c r="I11" s="38"/>
    </row>
    <row r="12" spans="2:9" ht="17.5" customHeight="1" x14ac:dyDescent="0.45">
      <c r="B12" s="66"/>
      <c r="C12" s="36" t="s">
        <v>97</v>
      </c>
      <c r="D12" s="39"/>
      <c r="E12" s="39"/>
      <c r="F12" s="39"/>
      <c r="G12" s="39"/>
      <c r="H12" s="39" t="s">
        <v>126</v>
      </c>
      <c r="I12" s="39"/>
    </row>
    <row r="13" spans="2:9" ht="17.5" customHeight="1" x14ac:dyDescent="0.45">
      <c r="B13" s="66"/>
      <c r="C13" s="35" t="s">
        <v>153</v>
      </c>
      <c r="D13" s="38"/>
      <c r="E13" s="38"/>
      <c r="F13" s="38"/>
      <c r="G13" s="38"/>
      <c r="H13" s="38"/>
      <c r="I13" s="38" t="s">
        <v>126</v>
      </c>
    </row>
    <row r="14" spans="2:9" ht="17.5" customHeight="1" x14ac:dyDescent="0.45">
      <c r="B14" s="66"/>
      <c r="C14" s="36" t="s">
        <v>98</v>
      </c>
      <c r="D14" s="39"/>
      <c r="E14" s="39" t="s">
        <v>126</v>
      </c>
      <c r="F14" s="39"/>
      <c r="G14" s="39"/>
      <c r="H14" s="39"/>
      <c r="I14" s="39"/>
    </row>
    <row r="15" spans="2:9" ht="17.5" customHeight="1" x14ac:dyDescent="0.45">
      <c r="B15" s="66"/>
      <c r="C15" s="35" t="s">
        <v>99</v>
      </c>
      <c r="D15" s="38"/>
      <c r="E15" s="38"/>
      <c r="F15" s="38"/>
      <c r="G15" s="38" t="s">
        <v>126</v>
      </c>
      <c r="H15" s="38"/>
      <c r="I15" s="38"/>
    </row>
    <row r="16" spans="2:9" ht="17.5" customHeight="1" x14ac:dyDescent="0.45">
      <c r="B16" s="66"/>
      <c r="C16" s="36" t="s">
        <v>100</v>
      </c>
      <c r="D16" s="39"/>
      <c r="E16" s="39"/>
      <c r="F16" s="39" t="s">
        <v>126</v>
      </c>
      <c r="G16" s="39"/>
      <c r="H16" s="39"/>
      <c r="I16" s="39"/>
    </row>
    <row r="17" spans="2:9" ht="17.5" customHeight="1" x14ac:dyDescent="0.45">
      <c r="B17" s="66"/>
      <c r="C17" s="35" t="s">
        <v>101</v>
      </c>
      <c r="D17" s="38"/>
      <c r="E17" s="38" t="s">
        <v>126</v>
      </c>
      <c r="F17" s="38"/>
      <c r="G17" s="38"/>
      <c r="H17" s="38"/>
      <c r="I17" s="38"/>
    </row>
    <row r="18" spans="2:9" ht="17.5" customHeight="1" x14ac:dyDescent="0.45">
      <c r="B18" s="66"/>
      <c r="C18" s="36" t="s">
        <v>154</v>
      </c>
      <c r="D18" s="39"/>
      <c r="E18" s="39"/>
      <c r="F18" s="39"/>
      <c r="G18" s="39" t="s">
        <v>126</v>
      </c>
      <c r="H18" s="39"/>
      <c r="I18" s="39"/>
    </row>
    <row r="19" spans="2:9" ht="17.5" customHeight="1" x14ac:dyDescent="0.45">
      <c r="B19" s="66"/>
      <c r="C19" s="35" t="s">
        <v>104</v>
      </c>
      <c r="D19" s="38"/>
      <c r="E19" s="38"/>
      <c r="F19" s="38"/>
      <c r="G19" s="38"/>
      <c r="H19" s="38"/>
      <c r="I19" s="38" t="s">
        <v>126</v>
      </c>
    </row>
    <row r="20" spans="2:9" ht="17.5" customHeight="1" x14ac:dyDescent="0.45">
      <c r="B20" s="66"/>
      <c r="C20" s="36" t="s">
        <v>105</v>
      </c>
      <c r="D20" s="39"/>
      <c r="E20" s="39"/>
      <c r="F20" s="39" t="s">
        <v>126</v>
      </c>
      <c r="G20" s="39"/>
      <c r="H20" s="39"/>
      <c r="I20" s="39"/>
    </row>
    <row r="21" spans="2:9" ht="17.5" customHeight="1" x14ac:dyDescent="0.45">
      <c r="B21" s="66"/>
      <c r="C21" s="50"/>
      <c r="D21" s="52">
        <f t="shared" ref="D21" si="0">COUNTA(D7:D20)</f>
        <v>1</v>
      </c>
      <c r="E21" s="52">
        <f t="shared" ref="E21" si="1">COUNTA(E7:E20)</f>
        <v>3</v>
      </c>
      <c r="F21" s="52">
        <f t="shared" ref="F21" si="2">COUNTA(F7:F20)</f>
        <v>3</v>
      </c>
      <c r="G21" s="52">
        <f>COUNTA(G7:G20)</f>
        <v>3</v>
      </c>
      <c r="H21" s="52">
        <f t="shared" ref="H21:I21" si="3">COUNTA(H7:H20)</f>
        <v>1</v>
      </c>
      <c r="I21" s="52">
        <f t="shared" si="3"/>
        <v>3</v>
      </c>
    </row>
    <row r="22" spans="2:9" ht="17.5" customHeight="1" x14ac:dyDescent="0.45">
      <c r="B22" s="66"/>
      <c r="C22" s="50"/>
      <c r="D22" s="52">
        <f>D21*0</f>
        <v>0</v>
      </c>
      <c r="E22" s="52">
        <f>E21*1</f>
        <v>3</v>
      </c>
      <c r="F22" s="52">
        <f>F21*2</f>
        <v>6</v>
      </c>
      <c r="G22" s="52">
        <f>G21*3</f>
        <v>9</v>
      </c>
      <c r="H22" s="52">
        <f>H21*4</f>
        <v>4</v>
      </c>
      <c r="I22" s="52">
        <f>I21*5</f>
        <v>15</v>
      </c>
    </row>
    <row r="23" spans="2:9" ht="17.5" customHeight="1" x14ac:dyDescent="0.45">
      <c r="B23" s="66" t="s">
        <v>163</v>
      </c>
      <c r="C23" s="35" t="s">
        <v>131</v>
      </c>
      <c r="D23" s="38" t="s">
        <v>126</v>
      </c>
      <c r="E23" s="38"/>
      <c r="F23" s="38"/>
      <c r="G23" s="38"/>
      <c r="H23" s="38"/>
      <c r="I23" s="38"/>
    </row>
    <row r="24" spans="2:9" ht="17.5" customHeight="1" x14ac:dyDescent="0.45">
      <c r="B24" s="66"/>
      <c r="C24" s="36" t="s">
        <v>107</v>
      </c>
      <c r="D24" s="39"/>
      <c r="E24" s="39"/>
      <c r="F24" s="39"/>
      <c r="G24" s="39" t="s">
        <v>126</v>
      </c>
      <c r="H24" s="39"/>
      <c r="I24" s="39" t="s">
        <v>126</v>
      </c>
    </row>
    <row r="25" spans="2:9" ht="17.5" customHeight="1" x14ac:dyDescent="0.45">
      <c r="B25" s="66"/>
      <c r="C25" s="35" t="s">
        <v>108</v>
      </c>
      <c r="D25" s="38"/>
      <c r="E25" s="38"/>
      <c r="F25" s="38" t="s">
        <v>126</v>
      </c>
      <c r="G25" s="38"/>
      <c r="H25" s="38"/>
      <c r="I25" s="38"/>
    </row>
    <row r="26" spans="2:9" ht="17.5" customHeight="1" x14ac:dyDescent="0.45">
      <c r="B26" s="66"/>
      <c r="C26" s="36" t="s">
        <v>109</v>
      </c>
      <c r="D26" s="39"/>
      <c r="E26" s="39"/>
      <c r="F26" s="39"/>
      <c r="G26" s="39" t="s">
        <v>126</v>
      </c>
      <c r="H26" s="39"/>
      <c r="I26" s="39"/>
    </row>
    <row r="27" spans="2:9" ht="17.5" customHeight="1" x14ac:dyDescent="0.45">
      <c r="B27" s="66"/>
      <c r="C27" s="35" t="s">
        <v>110</v>
      </c>
      <c r="D27" s="38"/>
      <c r="E27" s="38" t="s">
        <v>126</v>
      </c>
      <c r="F27" s="38"/>
      <c r="G27" s="38"/>
      <c r="H27" s="38"/>
      <c r="I27" s="38"/>
    </row>
    <row r="28" spans="2:9" ht="17.5" customHeight="1" x14ac:dyDescent="0.45">
      <c r="B28" s="66"/>
      <c r="C28" s="36" t="s">
        <v>111</v>
      </c>
      <c r="D28" s="39"/>
      <c r="E28" s="39"/>
      <c r="F28" s="39"/>
      <c r="G28" s="39"/>
      <c r="H28" s="39" t="s">
        <v>126</v>
      </c>
      <c r="I28" s="39"/>
    </row>
    <row r="29" spans="2:9" ht="17.5" customHeight="1" x14ac:dyDescent="0.45">
      <c r="B29" s="66"/>
      <c r="C29" s="35" t="s">
        <v>116</v>
      </c>
      <c r="D29" s="38"/>
      <c r="E29" s="38"/>
      <c r="F29" s="38"/>
      <c r="G29" s="38"/>
      <c r="H29" s="38"/>
      <c r="I29" s="38" t="s">
        <v>126</v>
      </c>
    </row>
    <row r="30" spans="2:9" ht="17.5" customHeight="1" x14ac:dyDescent="0.45">
      <c r="B30" s="66"/>
      <c r="C30" s="50"/>
      <c r="D30" s="52">
        <f>COUNTA(D23:D29)</f>
        <v>1</v>
      </c>
      <c r="E30" s="52">
        <f t="shared" ref="E30:I30" si="4">COUNTA(E23:E29)</f>
        <v>1</v>
      </c>
      <c r="F30" s="52">
        <f t="shared" si="4"/>
        <v>1</v>
      </c>
      <c r="G30" s="52">
        <f t="shared" si="4"/>
        <v>2</v>
      </c>
      <c r="H30" s="52">
        <f t="shared" si="4"/>
        <v>1</v>
      </c>
      <c r="I30" s="52">
        <f t="shared" si="4"/>
        <v>2</v>
      </c>
    </row>
    <row r="31" spans="2:9" ht="17.5" customHeight="1" x14ac:dyDescent="0.45">
      <c r="B31" s="66"/>
      <c r="C31" s="50"/>
      <c r="D31" s="52">
        <f>D30*0</f>
        <v>0</v>
      </c>
      <c r="E31" s="52">
        <f>E30*1</f>
        <v>1</v>
      </c>
      <c r="F31" s="52">
        <f>F30*2</f>
        <v>2</v>
      </c>
      <c r="G31" s="52">
        <f>G30*3</f>
        <v>6</v>
      </c>
      <c r="H31" s="52">
        <f>H30*4</f>
        <v>4</v>
      </c>
      <c r="I31" s="52">
        <f>I30*5</f>
        <v>10</v>
      </c>
    </row>
    <row r="32" spans="2:9" ht="17.5" customHeight="1" x14ac:dyDescent="0.45">
      <c r="B32" s="66" t="s">
        <v>113</v>
      </c>
      <c r="C32" s="35" t="s">
        <v>127</v>
      </c>
      <c r="D32" s="38" t="s">
        <v>126</v>
      </c>
      <c r="E32" s="38"/>
      <c r="F32" s="38"/>
      <c r="G32" s="38"/>
      <c r="H32" s="38"/>
      <c r="I32" s="38"/>
    </row>
    <row r="33" spans="2:9" ht="17.5" customHeight="1" x14ac:dyDescent="0.45">
      <c r="B33" s="66"/>
      <c r="C33" s="36" t="s">
        <v>117</v>
      </c>
      <c r="D33" s="39"/>
      <c r="E33" s="39"/>
      <c r="F33" s="39"/>
      <c r="G33" s="39"/>
      <c r="H33" s="39"/>
      <c r="I33" s="39" t="s">
        <v>126</v>
      </c>
    </row>
    <row r="34" spans="2:9" ht="17.5" customHeight="1" x14ac:dyDescent="0.45">
      <c r="B34" s="66"/>
      <c r="C34" s="35" t="s">
        <v>118</v>
      </c>
      <c r="D34" s="38"/>
      <c r="E34" s="38"/>
      <c r="F34" s="38" t="s">
        <v>126</v>
      </c>
      <c r="G34" s="38"/>
      <c r="H34" s="38"/>
      <c r="I34" s="38"/>
    </row>
    <row r="35" spans="2:9" ht="17.5" customHeight="1" x14ac:dyDescent="0.45">
      <c r="B35" s="66"/>
      <c r="C35" s="36" t="s">
        <v>119</v>
      </c>
      <c r="D35" s="39"/>
      <c r="E35" s="39"/>
      <c r="F35" s="39"/>
      <c r="G35" s="39" t="s">
        <v>126</v>
      </c>
      <c r="H35" s="39"/>
      <c r="I35" s="39"/>
    </row>
    <row r="36" spans="2:9" ht="17.5" customHeight="1" x14ac:dyDescent="0.45">
      <c r="B36" s="66"/>
      <c r="C36" s="35" t="s">
        <v>120</v>
      </c>
      <c r="D36" s="38"/>
      <c r="E36" s="38" t="s">
        <v>126</v>
      </c>
      <c r="F36" s="38"/>
      <c r="G36" s="38"/>
      <c r="H36" s="38"/>
      <c r="I36" s="38"/>
    </row>
    <row r="37" spans="2:9" ht="17.5" customHeight="1" x14ac:dyDescent="0.45">
      <c r="B37" s="66"/>
      <c r="C37" s="36" t="s">
        <v>121</v>
      </c>
      <c r="D37" s="39"/>
      <c r="E37" s="39"/>
      <c r="F37" s="39"/>
      <c r="G37" s="39"/>
      <c r="H37" s="39" t="s">
        <v>126</v>
      </c>
      <c r="I37" s="39"/>
    </row>
    <row r="38" spans="2:9" ht="17.5" customHeight="1" x14ac:dyDescent="0.45">
      <c r="B38" s="66"/>
      <c r="C38" s="35" t="s">
        <v>122</v>
      </c>
      <c r="D38" s="38"/>
      <c r="E38" s="38"/>
      <c r="F38" s="38"/>
      <c r="G38" s="38"/>
      <c r="H38" s="38"/>
      <c r="I38" s="38" t="s">
        <v>126</v>
      </c>
    </row>
    <row r="39" spans="2:9" ht="17.5" customHeight="1" x14ac:dyDescent="0.45">
      <c r="B39" s="66"/>
      <c r="C39" s="36" t="s">
        <v>123</v>
      </c>
      <c r="D39" s="39"/>
      <c r="E39" s="39"/>
      <c r="F39" s="39" t="s">
        <v>126</v>
      </c>
      <c r="G39" s="39"/>
      <c r="H39" s="39"/>
      <c r="I39" s="39"/>
    </row>
    <row r="40" spans="2:9" ht="17.5" customHeight="1" x14ac:dyDescent="0.45">
      <c r="B40" s="66"/>
      <c r="C40" s="35" t="s">
        <v>124</v>
      </c>
      <c r="D40" s="38"/>
      <c r="E40" s="38"/>
      <c r="F40" s="38"/>
      <c r="G40" s="38"/>
      <c r="H40" s="38"/>
      <c r="I40" s="38" t="s">
        <v>126</v>
      </c>
    </row>
    <row r="41" spans="2:9" ht="17.5" customHeight="1" x14ac:dyDescent="0.45">
      <c r="B41" s="66"/>
      <c r="C41" s="50"/>
      <c r="D41" s="52">
        <f>COUNTA(D32:D40)</f>
        <v>1</v>
      </c>
      <c r="E41" s="52">
        <f t="shared" ref="E41:I41" si="5">COUNTA(E32:E40)</f>
        <v>1</v>
      </c>
      <c r="F41" s="52">
        <f t="shared" si="5"/>
        <v>2</v>
      </c>
      <c r="G41" s="52">
        <f t="shared" si="5"/>
        <v>1</v>
      </c>
      <c r="H41" s="52">
        <f t="shared" si="5"/>
        <v>1</v>
      </c>
      <c r="I41" s="52">
        <f t="shared" si="5"/>
        <v>3</v>
      </c>
    </row>
    <row r="42" spans="2:9" ht="17.5" customHeight="1" x14ac:dyDescent="0.45">
      <c r="B42" s="66"/>
      <c r="C42" s="50"/>
      <c r="D42" s="52">
        <f>D41*0</f>
        <v>0</v>
      </c>
      <c r="E42" s="52">
        <f>E41*1</f>
        <v>1</v>
      </c>
      <c r="F42" s="52">
        <f>F41*2</f>
        <v>4</v>
      </c>
      <c r="G42" s="52">
        <f>G41*3</f>
        <v>3</v>
      </c>
      <c r="H42" s="52">
        <f>H41*4</f>
        <v>4</v>
      </c>
      <c r="I42" s="52">
        <f>I41*5</f>
        <v>15</v>
      </c>
    </row>
    <row r="43" spans="2:9" ht="17.5" customHeight="1" x14ac:dyDescent="0.45">
      <c r="B43" s="68" t="s">
        <v>115</v>
      </c>
      <c r="C43" s="35" t="s">
        <v>128</v>
      </c>
      <c r="D43" s="38" t="s">
        <v>126</v>
      </c>
      <c r="E43" s="38"/>
      <c r="F43" s="38"/>
      <c r="G43" s="38"/>
      <c r="H43" s="38"/>
      <c r="I43" s="38"/>
    </row>
    <row r="44" spans="2:9" ht="17.5" customHeight="1" x14ac:dyDescent="0.45">
      <c r="B44" s="68"/>
      <c r="C44" s="36" t="s">
        <v>129</v>
      </c>
      <c r="D44" s="39"/>
      <c r="E44" s="39"/>
      <c r="F44" s="39"/>
      <c r="G44" s="39"/>
      <c r="H44" s="39"/>
      <c r="I44" s="39" t="s">
        <v>126</v>
      </c>
    </row>
    <row r="45" spans="2:9" ht="17.5" customHeight="1" x14ac:dyDescent="0.45">
      <c r="B45" s="68"/>
      <c r="C45" s="35" t="s">
        <v>130</v>
      </c>
      <c r="D45" s="38"/>
      <c r="E45" s="38"/>
      <c r="F45" s="38" t="s">
        <v>126</v>
      </c>
      <c r="G45" s="38"/>
      <c r="H45" s="38"/>
      <c r="I45" s="38"/>
    </row>
    <row r="46" spans="2:9" ht="17.5" customHeight="1" x14ac:dyDescent="0.45">
      <c r="B46" s="68"/>
      <c r="C46" s="36" t="s">
        <v>133</v>
      </c>
      <c r="D46" s="39"/>
      <c r="E46" s="39"/>
      <c r="F46" s="39"/>
      <c r="G46" s="39" t="s">
        <v>126</v>
      </c>
      <c r="H46" s="39"/>
      <c r="I46" s="39"/>
    </row>
    <row r="47" spans="2:9" ht="17.5" customHeight="1" x14ac:dyDescent="0.45">
      <c r="B47" s="68"/>
      <c r="C47" s="35" t="s">
        <v>134</v>
      </c>
      <c r="D47" s="38"/>
      <c r="E47" s="38" t="s">
        <v>126</v>
      </c>
      <c r="F47" s="38"/>
      <c r="G47" s="38"/>
      <c r="H47" s="38"/>
      <c r="I47" s="38"/>
    </row>
    <row r="48" spans="2:9" ht="17.5" customHeight="1" x14ac:dyDescent="0.45">
      <c r="B48" s="68"/>
      <c r="C48" s="36" t="s">
        <v>135</v>
      </c>
      <c r="D48" s="39"/>
      <c r="E48" s="39"/>
      <c r="F48" s="39"/>
      <c r="G48" s="39"/>
      <c r="H48" s="39" t="s">
        <v>126</v>
      </c>
      <c r="I48" s="39"/>
    </row>
    <row r="49" spans="2:9" ht="17.5" customHeight="1" x14ac:dyDescent="0.45">
      <c r="B49" s="68"/>
      <c r="C49" s="51"/>
      <c r="D49" s="52">
        <f t="shared" ref="D49:I49" si="6">COUNTA(D43:D48)</f>
        <v>1</v>
      </c>
      <c r="E49" s="52">
        <f t="shared" si="6"/>
        <v>1</v>
      </c>
      <c r="F49" s="52">
        <f t="shared" si="6"/>
        <v>1</v>
      </c>
      <c r="G49" s="52">
        <f t="shared" si="6"/>
        <v>1</v>
      </c>
      <c r="H49" s="52">
        <f t="shared" si="6"/>
        <v>1</v>
      </c>
      <c r="I49" s="52">
        <f t="shared" si="6"/>
        <v>1</v>
      </c>
    </row>
    <row r="50" spans="2:9" ht="17.5" customHeight="1" x14ac:dyDescent="0.45">
      <c r="B50" s="68"/>
      <c r="C50" s="51"/>
      <c r="D50" s="52">
        <f>D49*0</f>
        <v>0</v>
      </c>
      <c r="E50" s="52">
        <f>E49*1</f>
        <v>1</v>
      </c>
      <c r="F50" s="52">
        <f>F49*2</f>
        <v>2</v>
      </c>
      <c r="G50" s="52">
        <f>G49*3</f>
        <v>3</v>
      </c>
      <c r="H50" s="52">
        <f>H49*4</f>
        <v>4</v>
      </c>
      <c r="I50" s="52">
        <f>I49*5</f>
        <v>5</v>
      </c>
    </row>
    <row r="51" spans="2:9" ht="17.5" customHeight="1" x14ac:dyDescent="0.45">
      <c r="B51" s="66" t="s">
        <v>114</v>
      </c>
      <c r="C51" s="36" t="s">
        <v>136</v>
      </c>
      <c r="D51" s="38" t="s">
        <v>126</v>
      </c>
      <c r="E51" s="38"/>
      <c r="F51" s="38"/>
      <c r="G51" s="38"/>
      <c r="H51" s="38"/>
      <c r="I51" s="38"/>
    </row>
    <row r="52" spans="2:9" ht="17.5" customHeight="1" x14ac:dyDescent="0.45">
      <c r="B52" s="66"/>
      <c r="C52" s="35" t="s">
        <v>137</v>
      </c>
      <c r="D52" s="39"/>
      <c r="E52" s="39"/>
      <c r="F52" s="39"/>
      <c r="G52" s="39"/>
      <c r="H52" s="39"/>
      <c r="I52" s="39" t="s">
        <v>126</v>
      </c>
    </row>
    <row r="53" spans="2:9" ht="17.5" customHeight="1" x14ac:dyDescent="0.45">
      <c r="B53" s="66"/>
      <c r="C53" s="36" t="s">
        <v>138</v>
      </c>
      <c r="D53" s="38"/>
      <c r="E53" s="38"/>
      <c r="F53" s="38" t="s">
        <v>126</v>
      </c>
      <c r="G53" s="38"/>
      <c r="H53" s="38"/>
      <c r="I53" s="38"/>
    </row>
    <row r="54" spans="2:9" ht="17.5" customHeight="1" x14ac:dyDescent="0.45">
      <c r="B54" s="66"/>
      <c r="C54" s="35" t="s">
        <v>139</v>
      </c>
      <c r="D54" s="39"/>
      <c r="E54" s="39"/>
      <c r="F54" s="39"/>
      <c r="G54" s="39" t="s">
        <v>126</v>
      </c>
      <c r="H54" s="39"/>
      <c r="I54" s="39"/>
    </row>
    <row r="55" spans="2:9" ht="17.5" customHeight="1" x14ac:dyDescent="0.45">
      <c r="B55" s="66"/>
      <c r="C55" s="36" t="s">
        <v>140</v>
      </c>
      <c r="D55" s="38"/>
      <c r="E55" s="38" t="s">
        <v>126</v>
      </c>
      <c r="F55" s="38"/>
      <c r="G55" s="38"/>
      <c r="H55" s="38"/>
      <c r="I55" s="38"/>
    </row>
    <row r="56" spans="2:9" ht="17.5" customHeight="1" x14ac:dyDescent="0.45">
      <c r="B56" s="66"/>
      <c r="C56" s="35" t="s">
        <v>141</v>
      </c>
      <c r="D56" s="39"/>
      <c r="E56" s="39"/>
      <c r="F56" s="39"/>
      <c r="G56" s="39"/>
      <c r="H56" s="39" t="s">
        <v>126</v>
      </c>
      <c r="I56" s="39"/>
    </row>
    <row r="57" spans="2:9" ht="17.5" customHeight="1" x14ac:dyDescent="0.45">
      <c r="B57" s="66"/>
      <c r="C57" s="36" t="s">
        <v>142</v>
      </c>
      <c r="D57" s="38" t="s">
        <v>126</v>
      </c>
      <c r="E57" s="38"/>
      <c r="F57" s="38"/>
      <c r="G57" s="38"/>
      <c r="H57" s="38"/>
      <c r="I57" s="38"/>
    </row>
    <row r="58" spans="2:9" ht="17.5" customHeight="1" x14ac:dyDescent="0.45">
      <c r="B58" s="66"/>
      <c r="C58" s="35" t="s">
        <v>143</v>
      </c>
      <c r="D58" s="39"/>
      <c r="E58" s="39"/>
      <c r="F58" s="39"/>
      <c r="G58" s="39"/>
      <c r="H58" s="39"/>
      <c r="I58" s="39" t="s">
        <v>126</v>
      </c>
    </row>
    <row r="59" spans="2:9" ht="17.5" customHeight="1" x14ac:dyDescent="0.45">
      <c r="B59" s="66"/>
      <c r="C59" s="36" t="s">
        <v>144</v>
      </c>
      <c r="D59" s="38"/>
      <c r="E59" s="38"/>
      <c r="F59" s="38" t="s">
        <v>126</v>
      </c>
      <c r="G59" s="38"/>
      <c r="H59" s="38"/>
      <c r="I59" s="38"/>
    </row>
    <row r="60" spans="2:9" ht="17.5" customHeight="1" x14ac:dyDescent="0.45">
      <c r="B60" s="66"/>
      <c r="C60" s="35" t="s">
        <v>145</v>
      </c>
      <c r="D60" s="39"/>
      <c r="E60" s="39"/>
      <c r="F60" s="39"/>
      <c r="G60" s="39" t="s">
        <v>126</v>
      </c>
      <c r="H60" s="39"/>
      <c r="I60" s="39"/>
    </row>
    <row r="61" spans="2:9" ht="17.5" customHeight="1" x14ac:dyDescent="0.45">
      <c r="B61" s="66"/>
      <c r="C61" s="36" t="s">
        <v>146</v>
      </c>
      <c r="D61" s="38"/>
      <c r="E61" s="38" t="s">
        <v>126</v>
      </c>
      <c r="F61" s="38"/>
      <c r="G61" s="38"/>
      <c r="H61" s="38"/>
      <c r="I61" s="38"/>
    </row>
    <row r="62" spans="2:9" ht="17.5" customHeight="1" x14ac:dyDescent="0.45">
      <c r="B62" s="66"/>
      <c r="C62" s="35" t="s">
        <v>147</v>
      </c>
      <c r="D62" s="39"/>
      <c r="E62" s="39"/>
      <c r="F62" s="39"/>
      <c r="G62" s="39"/>
      <c r="H62" s="39" t="s">
        <v>126</v>
      </c>
      <c r="I62" s="39"/>
    </row>
    <row r="63" spans="2:9" ht="17.5" customHeight="1" x14ac:dyDescent="0.45">
      <c r="B63" s="66"/>
      <c r="C63" s="36" t="s">
        <v>148</v>
      </c>
      <c r="D63" s="39"/>
      <c r="E63" s="39"/>
      <c r="F63" s="39"/>
      <c r="G63" s="39"/>
      <c r="H63" s="39"/>
      <c r="I63" s="39" t="s">
        <v>126</v>
      </c>
    </row>
    <row r="64" spans="2:9" ht="17.5" customHeight="1" x14ac:dyDescent="0.45">
      <c r="B64" s="66"/>
      <c r="C64" s="55"/>
      <c r="D64" s="52">
        <f>COUNTA(D51:D63)</f>
        <v>2</v>
      </c>
      <c r="E64" s="52">
        <f t="shared" ref="E64:I64" si="7">COUNTA(E51:E63)</f>
        <v>2</v>
      </c>
      <c r="F64" s="52">
        <f t="shared" si="7"/>
        <v>2</v>
      </c>
      <c r="G64" s="52">
        <f t="shared" si="7"/>
        <v>2</v>
      </c>
      <c r="H64" s="52">
        <f t="shared" si="7"/>
        <v>2</v>
      </c>
      <c r="I64" s="52">
        <f t="shared" si="7"/>
        <v>3</v>
      </c>
    </row>
    <row r="65" spans="2:9" ht="17.5" customHeight="1" x14ac:dyDescent="0.45">
      <c r="B65" s="66"/>
      <c r="C65" s="55"/>
      <c r="D65" s="52">
        <f>D64*0</f>
        <v>0</v>
      </c>
      <c r="E65" s="52">
        <f>E64*1</f>
        <v>2</v>
      </c>
      <c r="F65" s="52">
        <f>F64*2</f>
        <v>4</v>
      </c>
      <c r="G65" s="52">
        <f>G64*3</f>
        <v>6</v>
      </c>
      <c r="H65" s="52">
        <f>H64*4</f>
        <v>8</v>
      </c>
      <c r="I65" s="52">
        <f>I64*5</f>
        <v>15</v>
      </c>
    </row>
    <row r="66" spans="2:9" ht="24" customHeight="1" x14ac:dyDescent="0.45">
      <c r="B66" s="40"/>
      <c r="C66" s="53" t="s">
        <v>74</v>
      </c>
      <c r="D66" s="54">
        <f t="shared" ref="D66:I66" si="8">COUNTA(D51:D63,D43:D48,D32:D40,D7:D20,D23:D29)</f>
        <v>6</v>
      </c>
      <c r="E66" s="52">
        <f t="shared" si="8"/>
        <v>8</v>
      </c>
      <c r="F66" s="52">
        <f t="shared" si="8"/>
        <v>9</v>
      </c>
      <c r="G66" s="52">
        <f t="shared" si="8"/>
        <v>9</v>
      </c>
      <c r="H66" s="52">
        <f t="shared" si="8"/>
        <v>6</v>
      </c>
      <c r="I66" s="52">
        <f t="shared" si="8"/>
        <v>12</v>
      </c>
    </row>
    <row r="67" spans="2:9" ht="24" customHeight="1" x14ac:dyDescent="0.45">
      <c r="B67" s="41"/>
      <c r="C67" s="53" t="s">
        <v>76</v>
      </c>
      <c r="D67" s="54">
        <f>D66*0</f>
        <v>0</v>
      </c>
      <c r="E67" s="52">
        <f>E66*1</f>
        <v>8</v>
      </c>
      <c r="F67" s="52">
        <f>F66*2</f>
        <v>18</v>
      </c>
      <c r="G67" s="52">
        <f>G66*3</f>
        <v>27</v>
      </c>
      <c r="H67" s="52">
        <f>H66*4</f>
        <v>24</v>
      </c>
      <c r="I67" s="52">
        <f>I66*5</f>
        <v>60</v>
      </c>
    </row>
    <row r="68" spans="2:9" ht="35.4" customHeight="1" x14ac:dyDescent="0.45">
      <c r="B68" s="41"/>
      <c r="C68" s="53" t="s">
        <v>149</v>
      </c>
      <c r="D68" s="52">
        <f>D67+E67+F67+G67+H67+I67</f>
        <v>137</v>
      </c>
      <c r="E68" s="61" t="s">
        <v>166</v>
      </c>
      <c r="F68" s="62"/>
      <c r="G68" s="62"/>
      <c r="H68" s="62"/>
      <c r="I68" s="62"/>
    </row>
    <row r="69" spans="2:9" ht="10" customHeight="1" thickBot="1" x14ac:dyDescent="0.5"/>
    <row r="70" spans="2:9" ht="19" thickBot="1" x14ac:dyDescent="0.5">
      <c r="B70" s="63" t="s">
        <v>94</v>
      </c>
      <c r="C70" s="64"/>
    </row>
    <row r="71" spans="2:9" x14ac:dyDescent="0.45">
      <c r="B71" s="43">
        <v>0</v>
      </c>
      <c r="C71" s="44" t="s">
        <v>91</v>
      </c>
      <c r="F71" s="45"/>
    </row>
    <row r="72" spans="2:9" x14ac:dyDescent="0.45">
      <c r="B72" s="46">
        <v>1</v>
      </c>
      <c r="C72" s="47" t="s">
        <v>150</v>
      </c>
    </row>
    <row r="73" spans="2:9" x14ac:dyDescent="0.45">
      <c r="B73" s="46">
        <v>2</v>
      </c>
      <c r="C73" s="47" t="s">
        <v>151</v>
      </c>
    </row>
    <row r="74" spans="2:9" x14ac:dyDescent="0.45">
      <c r="B74" s="46">
        <v>3</v>
      </c>
      <c r="C74" s="47" t="s">
        <v>92</v>
      </c>
    </row>
    <row r="75" spans="2:9" x14ac:dyDescent="0.45">
      <c r="B75" s="46">
        <v>4</v>
      </c>
      <c r="C75" s="47" t="s">
        <v>152</v>
      </c>
    </row>
    <row r="76" spans="2:9" ht="19" thickBot="1" x14ac:dyDescent="0.5">
      <c r="B76" s="48">
        <v>5</v>
      </c>
      <c r="C76" s="49" t="s">
        <v>93</v>
      </c>
    </row>
  </sheetData>
  <mergeCells count="11">
    <mergeCell ref="C2:I3"/>
    <mergeCell ref="B2:B3"/>
    <mergeCell ref="E68:I68"/>
    <mergeCell ref="B70:C70"/>
    <mergeCell ref="C4:C5"/>
    <mergeCell ref="B7:B22"/>
    <mergeCell ref="B23:B31"/>
    <mergeCell ref="B32:B42"/>
    <mergeCell ref="D6:I6"/>
    <mergeCell ref="B43:B50"/>
    <mergeCell ref="B51:B6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0" fitToHeight="0" orientation="landscape" verticalDpi="300" r:id="rId1"/>
  <headerFooter alignWithMargins="0"/>
  <ignoredErrors>
    <ignoredError sqref="D66:I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showGridLines="0" topLeftCell="B1" zoomScale="80" zoomScaleNormal="80" workbookViewId="0">
      <selection activeCell="D52" sqref="D52"/>
    </sheetView>
  </sheetViews>
  <sheetFormatPr defaultRowHeight="15.5" x14ac:dyDescent="0.35"/>
  <cols>
    <col min="1" max="1" width="13.08984375" style="31" customWidth="1"/>
    <col min="2" max="2" width="57.453125" style="2" customWidth="1"/>
    <col min="3" max="3" width="80.08984375" style="2" customWidth="1"/>
    <col min="4" max="4" width="14.36328125" style="3" customWidth="1"/>
    <col min="5" max="6" width="15.08984375" style="3" customWidth="1"/>
    <col min="7" max="7" width="13.453125" style="3" customWidth="1"/>
    <col min="8" max="8" width="12.453125" style="3" customWidth="1"/>
    <col min="9" max="9" width="11.36328125" style="3" customWidth="1"/>
  </cols>
  <sheetData>
    <row r="1" spans="1:10" s="10" customFormat="1" ht="3" customHeight="1" x14ac:dyDescent="0.2">
      <c r="A1" s="27"/>
    </row>
    <row r="2" spans="1:10" x14ac:dyDescent="0.35">
      <c r="A2" s="28" t="s">
        <v>87</v>
      </c>
      <c r="D2" s="15">
        <v>0</v>
      </c>
      <c r="E2" s="15">
        <v>1</v>
      </c>
      <c r="F2" s="15">
        <v>2</v>
      </c>
      <c r="G2" s="15">
        <v>3</v>
      </c>
      <c r="H2" s="15">
        <v>4</v>
      </c>
      <c r="I2" s="15">
        <v>5</v>
      </c>
      <c r="J2" s="75" t="s">
        <v>90</v>
      </c>
    </row>
    <row r="3" spans="1:10" ht="20" x14ac:dyDescent="0.4">
      <c r="A3" s="29"/>
      <c r="B3" s="22" t="s">
        <v>88</v>
      </c>
      <c r="C3" s="20" t="s">
        <v>89</v>
      </c>
      <c r="D3" s="16" t="s">
        <v>0</v>
      </c>
      <c r="E3" s="16" t="s">
        <v>1</v>
      </c>
      <c r="F3" s="16" t="s">
        <v>2</v>
      </c>
      <c r="G3" s="16" t="s">
        <v>3</v>
      </c>
      <c r="H3" s="16" t="s">
        <v>4</v>
      </c>
      <c r="I3" s="16" t="s">
        <v>5</v>
      </c>
      <c r="J3" s="76"/>
    </row>
    <row r="4" spans="1:10" ht="3" customHeight="1" x14ac:dyDescent="0.25">
      <c r="A4" s="30"/>
      <c r="B4" s="10"/>
      <c r="C4" s="10"/>
      <c r="D4" s="11"/>
      <c r="E4" s="11"/>
      <c r="F4" s="11"/>
      <c r="G4" s="11"/>
      <c r="H4" s="11"/>
      <c r="I4" s="11"/>
    </row>
    <row r="5" spans="1:10" ht="20" x14ac:dyDescent="0.4">
      <c r="B5" s="23" t="s">
        <v>6</v>
      </c>
      <c r="C5" s="23" t="s">
        <v>7</v>
      </c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</row>
    <row r="6" spans="1:10" ht="17.149999999999999" customHeight="1" x14ac:dyDescent="0.35">
      <c r="A6" s="31" t="s">
        <v>14</v>
      </c>
      <c r="B6" s="18" t="s">
        <v>15</v>
      </c>
      <c r="C6" s="19" t="s">
        <v>16</v>
      </c>
      <c r="D6" s="17"/>
      <c r="E6" s="17"/>
      <c r="F6" s="17"/>
      <c r="G6" s="17"/>
      <c r="H6" s="17"/>
      <c r="I6" s="17"/>
      <c r="J6">
        <f>SUM(D6:I6)</f>
        <v>0</v>
      </c>
    </row>
    <row r="7" spans="1:10" ht="17.149999999999999" customHeight="1" x14ac:dyDescent="0.35">
      <c r="B7" s="7" t="s">
        <v>17</v>
      </c>
      <c r="C7" s="9" t="s">
        <v>18</v>
      </c>
      <c r="D7" s="6"/>
      <c r="E7" s="6">
        <v>1</v>
      </c>
      <c r="F7" s="6"/>
      <c r="G7" s="6"/>
      <c r="H7" s="6"/>
      <c r="I7" s="6"/>
      <c r="J7">
        <f t="shared" ref="J7:J10" si="0">SUM(D7:I7)</f>
        <v>1</v>
      </c>
    </row>
    <row r="8" spans="1:10" ht="17.149999999999999" customHeight="1" x14ac:dyDescent="0.35">
      <c r="B8" s="7" t="s">
        <v>19</v>
      </c>
      <c r="C8" s="9" t="s">
        <v>18</v>
      </c>
      <c r="D8" s="6"/>
      <c r="E8" s="6"/>
      <c r="F8" s="6"/>
      <c r="G8" s="6"/>
      <c r="H8" s="6"/>
      <c r="I8" s="6"/>
      <c r="J8">
        <f t="shared" si="0"/>
        <v>0</v>
      </c>
    </row>
    <row r="9" spans="1:10" ht="17.149999999999999" customHeight="1" x14ac:dyDescent="0.35">
      <c r="B9" s="7" t="s">
        <v>20</v>
      </c>
      <c r="C9" s="9" t="s">
        <v>21</v>
      </c>
      <c r="D9" s="6"/>
      <c r="E9" s="6"/>
      <c r="F9" s="6"/>
      <c r="G9" s="6"/>
      <c r="H9" s="6"/>
      <c r="I9" s="6"/>
      <c r="J9">
        <f t="shared" si="0"/>
        <v>0</v>
      </c>
    </row>
    <row r="10" spans="1:10" ht="17.149999999999999" customHeight="1" x14ac:dyDescent="0.35">
      <c r="B10" s="2" t="s">
        <v>22</v>
      </c>
      <c r="C10" s="2" t="s">
        <v>23</v>
      </c>
      <c r="D10" s="13"/>
      <c r="E10" s="13"/>
      <c r="F10" s="13"/>
      <c r="G10" s="13"/>
      <c r="H10" s="13"/>
      <c r="I10" s="13"/>
      <c r="J10">
        <f t="shared" si="0"/>
        <v>0</v>
      </c>
    </row>
    <row r="11" spans="1:10" ht="17.149999999999999" customHeight="1" x14ac:dyDescent="0.35">
      <c r="A11" s="31" t="s">
        <v>24</v>
      </c>
      <c r="B11" s="7"/>
      <c r="C11" s="7"/>
      <c r="D11" s="8"/>
      <c r="E11" s="8"/>
      <c r="F11" s="8"/>
      <c r="G11" s="8"/>
      <c r="H11" s="8"/>
      <c r="I11" s="14"/>
      <c r="J11" s="34">
        <f>SUM(J6:J10)/25</f>
        <v>0.04</v>
      </c>
    </row>
    <row r="12" spans="1:10" ht="17.149999999999999" customHeight="1" x14ac:dyDescent="0.35">
      <c r="B12" s="7"/>
      <c r="C12" s="7"/>
      <c r="D12" s="8"/>
      <c r="E12" s="8"/>
      <c r="F12" s="8"/>
      <c r="G12" s="8"/>
      <c r="H12" s="8"/>
      <c r="I12" s="14"/>
    </row>
    <row r="13" spans="1:10" s="10" customFormat="1" ht="3" customHeight="1" x14ac:dyDescent="0.25">
      <c r="A13" s="30"/>
      <c r="D13" s="11"/>
      <c r="E13" s="11"/>
      <c r="F13" s="11"/>
      <c r="G13" s="11"/>
      <c r="H13" s="11"/>
      <c r="I13" s="11"/>
    </row>
    <row r="14" spans="1:10" x14ac:dyDescent="0.35">
      <c r="D14" s="17" t="s">
        <v>8</v>
      </c>
      <c r="E14" s="17" t="s">
        <v>9</v>
      </c>
      <c r="F14" s="17" t="s">
        <v>10</v>
      </c>
      <c r="G14" s="17" t="s">
        <v>11</v>
      </c>
      <c r="H14" s="17" t="s">
        <v>12</v>
      </c>
      <c r="I14" s="17" t="s">
        <v>13</v>
      </c>
    </row>
    <row r="15" spans="1:10" ht="17.149999999999999" customHeight="1" x14ac:dyDescent="0.35">
      <c r="A15" s="31" t="s">
        <v>25</v>
      </c>
      <c r="B15" s="18" t="s">
        <v>15</v>
      </c>
      <c r="C15" s="19" t="s">
        <v>26</v>
      </c>
      <c r="D15" s="17"/>
      <c r="E15" s="17"/>
      <c r="F15" s="17"/>
      <c r="G15" s="17"/>
      <c r="H15" s="17"/>
      <c r="I15" s="17"/>
      <c r="J15">
        <f>SUM(D15:I15)</f>
        <v>0</v>
      </c>
    </row>
    <row r="16" spans="1:10" ht="17.149999999999999" customHeight="1" x14ac:dyDescent="0.35">
      <c r="B16" s="7" t="s">
        <v>17</v>
      </c>
      <c r="C16" s="9" t="s">
        <v>27</v>
      </c>
      <c r="D16" s="6"/>
      <c r="E16" s="6"/>
      <c r="F16" s="6"/>
      <c r="G16" s="6"/>
      <c r="H16" s="6"/>
      <c r="I16" s="6"/>
      <c r="J16">
        <f t="shared" ref="J16:J19" si="1">SUM(D16:I16)</f>
        <v>0</v>
      </c>
    </row>
    <row r="17" spans="1:10" ht="17.149999999999999" customHeight="1" x14ac:dyDescent="0.35">
      <c r="B17" s="7" t="s">
        <v>19</v>
      </c>
      <c r="C17" s="9" t="s">
        <v>28</v>
      </c>
      <c r="D17" s="6"/>
      <c r="E17" s="6"/>
      <c r="F17" s="6"/>
      <c r="G17" s="6"/>
      <c r="H17" s="6"/>
      <c r="I17" s="6"/>
      <c r="J17">
        <f t="shared" si="1"/>
        <v>0</v>
      </c>
    </row>
    <row r="18" spans="1:10" ht="17.149999999999999" customHeight="1" x14ac:dyDescent="0.35">
      <c r="B18" s="7" t="s">
        <v>20</v>
      </c>
      <c r="C18" s="9" t="s">
        <v>29</v>
      </c>
      <c r="D18" s="6"/>
      <c r="E18" s="6"/>
      <c r="F18" s="6"/>
      <c r="G18" s="6"/>
      <c r="H18" s="6"/>
      <c r="I18" s="6"/>
      <c r="J18">
        <f t="shared" si="1"/>
        <v>0</v>
      </c>
    </row>
    <row r="19" spans="1:10" ht="17.149999999999999" customHeight="1" x14ac:dyDescent="0.35">
      <c r="B19" s="2" t="s">
        <v>30</v>
      </c>
      <c r="C19" s="2" t="s">
        <v>31</v>
      </c>
      <c r="D19" s="6"/>
      <c r="E19" s="6"/>
      <c r="F19" s="6"/>
      <c r="G19" s="6"/>
      <c r="H19" s="6"/>
      <c r="I19" s="6"/>
      <c r="J19">
        <f t="shared" si="1"/>
        <v>0</v>
      </c>
    </row>
    <row r="20" spans="1:10" ht="17.149999999999999" customHeight="1" x14ac:dyDescent="0.35">
      <c r="A20" s="31" t="s">
        <v>24</v>
      </c>
      <c r="B20" s="7"/>
      <c r="C20" s="7"/>
      <c r="D20" s="8"/>
      <c r="E20" s="8"/>
      <c r="F20" s="8"/>
      <c r="G20" s="8"/>
      <c r="H20" s="8"/>
      <c r="I20" s="14"/>
      <c r="J20" s="34">
        <f>SUM(J15:J19)/25</f>
        <v>0</v>
      </c>
    </row>
    <row r="21" spans="1:10" ht="17.149999999999999" customHeight="1" x14ac:dyDescent="0.35">
      <c r="B21" s="7"/>
      <c r="C21" s="7"/>
      <c r="D21" s="8"/>
      <c r="E21" s="8"/>
      <c r="F21" s="8"/>
      <c r="G21" s="8"/>
      <c r="H21" s="8"/>
      <c r="I21" s="14"/>
    </row>
    <row r="22" spans="1:10" s="10" customFormat="1" ht="3" customHeight="1" x14ac:dyDescent="0.25">
      <c r="A22" s="30"/>
      <c r="D22" s="11"/>
      <c r="E22" s="11"/>
      <c r="F22" s="11"/>
      <c r="G22" s="11"/>
      <c r="H22" s="11"/>
      <c r="I22" s="11"/>
    </row>
    <row r="23" spans="1:10" x14ac:dyDescent="0.35">
      <c r="D23" s="6" t="s">
        <v>32</v>
      </c>
      <c r="E23" s="6" t="s">
        <v>33</v>
      </c>
      <c r="F23" s="6" t="s">
        <v>34</v>
      </c>
      <c r="G23" s="6" t="s">
        <v>35</v>
      </c>
      <c r="H23" s="6" t="s">
        <v>36</v>
      </c>
      <c r="I23" s="6" t="s">
        <v>37</v>
      </c>
    </row>
    <row r="24" spans="1:10" ht="17.149999999999999" customHeight="1" x14ac:dyDescent="0.35">
      <c r="A24" s="31" t="s">
        <v>38</v>
      </c>
      <c r="B24" s="18" t="s">
        <v>39</v>
      </c>
      <c r="C24" s="19" t="s">
        <v>40</v>
      </c>
      <c r="D24" s="6"/>
      <c r="E24" s="6"/>
      <c r="F24" s="6"/>
      <c r="G24" s="6"/>
      <c r="H24" s="6"/>
      <c r="I24" s="6"/>
      <c r="J24">
        <f>SUM(D24:I24)</f>
        <v>0</v>
      </c>
    </row>
    <row r="25" spans="1:10" ht="17.149999999999999" customHeight="1" x14ac:dyDescent="0.35">
      <c r="B25" s="7" t="s">
        <v>41</v>
      </c>
      <c r="C25" s="9" t="s">
        <v>42</v>
      </c>
      <c r="D25" s="6"/>
      <c r="E25" s="6"/>
      <c r="F25" s="6"/>
      <c r="G25" s="6"/>
      <c r="H25" s="6"/>
      <c r="I25" s="6"/>
      <c r="J25">
        <f t="shared" ref="J25:J28" si="2">SUM(D25:I25)</f>
        <v>0</v>
      </c>
    </row>
    <row r="26" spans="1:10" ht="17.149999999999999" customHeight="1" x14ac:dyDescent="0.35">
      <c r="B26" s="7" t="s">
        <v>43</v>
      </c>
      <c r="C26" s="9" t="s">
        <v>44</v>
      </c>
      <c r="D26" s="6"/>
      <c r="E26" s="6"/>
      <c r="F26" s="6"/>
      <c r="G26" s="6"/>
      <c r="H26" s="6"/>
      <c r="I26" s="6"/>
      <c r="J26">
        <f t="shared" si="2"/>
        <v>0</v>
      </c>
    </row>
    <row r="27" spans="1:10" ht="17.149999999999999" customHeight="1" x14ac:dyDescent="0.35">
      <c r="B27" s="7" t="s">
        <v>45</v>
      </c>
      <c r="C27" s="9" t="s">
        <v>46</v>
      </c>
      <c r="D27" s="6"/>
      <c r="E27" s="6"/>
      <c r="F27" s="6"/>
      <c r="G27" s="6"/>
      <c r="H27" s="6"/>
      <c r="I27" s="6"/>
      <c r="J27">
        <f t="shared" si="2"/>
        <v>0</v>
      </c>
    </row>
    <row r="28" spans="1:10" ht="17.149999999999999" customHeight="1" x14ac:dyDescent="0.35">
      <c r="B28" s="2" t="s">
        <v>47</v>
      </c>
      <c r="C28" s="2" t="s">
        <v>48</v>
      </c>
      <c r="D28" s="6"/>
      <c r="E28" s="6"/>
      <c r="F28" s="6"/>
      <c r="G28" s="6"/>
      <c r="H28" s="6"/>
      <c r="I28" s="6"/>
      <c r="J28">
        <f t="shared" si="2"/>
        <v>0</v>
      </c>
    </row>
    <row r="29" spans="1:10" ht="17.149999999999999" customHeight="1" x14ac:dyDescent="0.35">
      <c r="A29" s="31" t="s">
        <v>24</v>
      </c>
      <c r="B29" s="7"/>
      <c r="C29" s="7" t="s">
        <v>85</v>
      </c>
      <c r="D29" s="8"/>
      <c r="E29" s="8"/>
      <c r="F29" s="8"/>
      <c r="G29" s="8"/>
      <c r="H29" s="8"/>
      <c r="I29" s="14"/>
      <c r="J29" s="34">
        <f>SUM(J24:J28)/25</f>
        <v>0</v>
      </c>
    </row>
    <row r="30" spans="1:10" ht="17.149999999999999" customHeight="1" x14ac:dyDescent="0.35">
      <c r="B30" s="7"/>
      <c r="C30" s="7"/>
      <c r="D30" s="8"/>
      <c r="E30" s="8"/>
      <c r="F30" s="8"/>
      <c r="G30" s="8"/>
      <c r="H30" s="8"/>
      <c r="I30" s="14"/>
    </row>
    <row r="31" spans="1:10" s="10" customFormat="1" ht="3" customHeight="1" x14ac:dyDescent="0.25">
      <c r="A31" s="30"/>
      <c r="D31" s="11"/>
      <c r="E31" s="11"/>
      <c r="F31" s="11"/>
      <c r="G31" s="11"/>
      <c r="H31" s="11"/>
      <c r="I31" s="11"/>
    </row>
    <row r="32" spans="1:10" x14ac:dyDescent="0.35">
      <c r="D32" s="6" t="s">
        <v>49</v>
      </c>
      <c r="E32" s="6" t="s">
        <v>50</v>
      </c>
      <c r="F32" s="6" t="s">
        <v>51</v>
      </c>
      <c r="G32" s="6" t="s">
        <v>52</v>
      </c>
      <c r="H32" s="6" t="s">
        <v>53</v>
      </c>
      <c r="I32" s="6" t="s">
        <v>54</v>
      </c>
    </row>
    <row r="33" spans="1:10" ht="17.149999999999999" customHeight="1" x14ac:dyDescent="0.35">
      <c r="A33" s="31" t="s">
        <v>55</v>
      </c>
      <c r="B33" s="18" t="s">
        <v>14</v>
      </c>
      <c r="C33" s="19" t="s">
        <v>56</v>
      </c>
      <c r="D33" s="6"/>
      <c r="E33" s="6"/>
      <c r="F33" s="6"/>
      <c r="G33" s="6"/>
      <c r="H33" s="6"/>
      <c r="I33" s="6"/>
      <c r="J33">
        <f>SUM(D33:I33)</f>
        <v>0</v>
      </c>
    </row>
    <row r="34" spans="1:10" ht="17.149999999999999" customHeight="1" x14ac:dyDescent="0.35">
      <c r="B34" s="7" t="s">
        <v>25</v>
      </c>
      <c r="C34" s="9" t="s">
        <v>57</v>
      </c>
      <c r="D34" s="6"/>
      <c r="E34" s="6"/>
      <c r="F34" s="6"/>
      <c r="G34" s="6"/>
      <c r="H34" s="6"/>
      <c r="I34" s="6"/>
      <c r="J34">
        <f t="shared" ref="J34:J37" si="3">SUM(D34:I34)</f>
        <v>0</v>
      </c>
    </row>
    <row r="35" spans="1:10" ht="17.149999999999999" customHeight="1" x14ac:dyDescent="0.35">
      <c r="B35" s="7" t="s">
        <v>38</v>
      </c>
      <c r="C35" s="9" t="s">
        <v>58</v>
      </c>
      <c r="D35" s="6"/>
      <c r="E35" s="6"/>
      <c r="F35" s="6"/>
      <c r="G35" s="6"/>
      <c r="H35" s="6"/>
      <c r="I35" s="6"/>
      <c r="J35">
        <f t="shared" si="3"/>
        <v>0</v>
      </c>
    </row>
    <row r="36" spans="1:10" ht="17.149999999999999" customHeight="1" x14ac:dyDescent="0.35">
      <c r="B36" s="7" t="s">
        <v>59</v>
      </c>
      <c r="C36" s="9" t="s">
        <v>60</v>
      </c>
      <c r="D36" s="6"/>
      <c r="E36" s="6"/>
      <c r="F36" s="6"/>
      <c r="G36" s="6"/>
      <c r="H36" s="6"/>
      <c r="I36" s="6"/>
      <c r="J36">
        <f t="shared" si="3"/>
        <v>0</v>
      </c>
    </row>
    <row r="37" spans="1:10" ht="17.149999999999999" customHeight="1" x14ac:dyDescent="0.35">
      <c r="B37" s="7" t="s">
        <v>61</v>
      </c>
      <c r="C37" s="9" t="s">
        <v>62</v>
      </c>
      <c r="D37" s="6"/>
      <c r="E37" s="6"/>
      <c r="F37" s="6"/>
      <c r="G37" s="6"/>
      <c r="H37" s="6"/>
      <c r="I37" s="6"/>
      <c r="J37">
        <f t="shared" si="3"/>
        <v>0</v>
      </c>
    </row>
    <row r="38" spans="1:10" ht="17.149999999999999" customHeight="1" x14ac:dyDescent="0.35">
      <c r="B38" s="2" t="s">
        <v>63</v>
      </c>
      <c r="C38" s="2" t="s">
        <v>64</v>
      </c>
      <c r="D38" s="6"/>
      <c r="E38" s="6"/>
      <c r="F38" s="6"/>
      <c r="G38" s="6"/>
      <c r="H38" s="6"/>
      <c r="I38" s="6"/>
      <c r="J38" s="34">
        <f>SUM(J33:J37)/25</f>
        <v>0</v>
      </c>
    </row>
    <row r="39" spans="1:10" ht="17.149999999999999" customHeight="1" x14ac:dyDescent="0.35">
      <c r="A39" s="31" t="s">
        <v>24</v>
      </c>
      <c r="B39" s="7"/>
      <c r="C39" s="7"/>
      <c r="D39" s="8"/>
      <c r="E39" s="8"/>
      <c r="F39" s="8"/>
      <c r="G39" s="8"/>
      <c r="H39" s="8"/>
      <c r="I39" s="14"/>
    </row>
    <row r="40" spans="1:10" ht="17.149999999999999" customHeight="1" x14ac:dyDescent="0.35">
      <c r="B40" s="7"/>
      <c r="C40" s="7"/>
      <c r="D40" s="8"/>
      <c r="E40" s="8"/>
      <c r="F40" s="8"/>
      <c r="G40" s="8"/>
      <c r="H40" s="8"/>
      <c r="I40" s="14"/>
    </row>
    <row r="41" spans="1:10" s="10" customFormat="1" ht="3" customHeight="1" x14ac:dyDescent="0.25">
      <c r="A41" s="30"/>
      <c r="D41" s="11"/>
      <c r="E41" s="11"/>
      <c r="F41" s="11"/>
      <c r="G41" s="11"/>
      <c r="H41" s="11"/>
      <c r="I41" s="11"/>
    </row>
    <row r="42" spans="1:10" x14ac:dyDescent="0.35">
      <c r="D42" s="6" t="s">
        <v>8</v>
      </c>
      <c r="E42" s="6" t="s">
        <v>9</v>
      </c>
      <c r="F42" s="6" t="s">
        <v>10</v>
      </c>
      <c r="G42" s="6" t="s">
        <v>11</v>
      </c>
      <c r="H42" s="6" t="s">
        <v>12</v>
      </c>
      <c r="I42" s="6" t="s">
        <v>13</v>
      </c>
    </row>
    <row r="43" spans="1:10" ht="17.149999999999999" customHeight="1" x14ac:dyDescent="0.35">
      <c r="A43" s="31" t="s">
        <v>65</v>
      </c>
      <c r="B43" s="18" t="s">
        <v>66</v>
      </c>
      <c r="C43" s="19" t="s">
        <v>67</v>
      </c>
      <c r="D43" s="6"/>
      <c r="E43" s="6"/>
      <c r="F43" s="6"/>
      <c r="G43" s="6"/>
      <c r="H43" s="6"/>
      <c r="I43" s="6"/>
    </row>
    <row r="44" spans="1:10" ht="17.149999999999999" customHeight="1" x14ac:dyDescent="0.35">
      <c r="B44" s="7" t="s">
        <v>68</v>
      </c>
      <c r="C44" s="9" t="s">
        <v>69</v>
      </c>
      <c r="D44" s="6"/>
      <c r="E44" s="6"/>
      <c r="F44" s="6"/>
      <c r="G44" s="6"/>
      <c r="H44" s="6"/>
      <c r="I44" s="6"/>
    </row>
    <row r="45" spans="1:10" ht="17.149999999999999" customHeight="1" x14ac:dyDescent="0.35">
      <c r="B45" s="7" t="s">
        <v>70</v>
      </c>
      <c r="C45" s="9" t="s">
        <v>71</v>
      </c>
      <c r="D45" s="6"/>
      <c r="E45" s="6"/>
      <c r="F45" s="6"/>
      <c r="G45" s="6"/>
      <c r="H45" s="6"/>
      <c r="I45" s="6"/>
    </row>
    <row r="46" spans="1:10" ht="17.149999999999999" customHeight="1" x14ac:dyDescent="0.35">
      <c r="B46" s="2" t="s">
        <v>72</v>
      </c>
      <c r="C46" s="2" t="s">
        <v>73</v>
      </c>
      <c r="D46" s="6"/>
      <c r="E46" s="6"/>
      <c r="F46" s="6"/>
      <c r="G46" s="6"/>
      <c r="H46" s="6"/>
      <c r="I46" s="6"/>
    </row>
    <row r="47" spans="1:10" ht="17.149999999999999" customHeight="1" x14ac:dyDescent="0.35">
      <c r="A47" s="31" t="s">
        <v>24</v>
      </c>
      <c r="B47" s="7"/>
      <c r="C47" s="7"/>
      <c r="D47" s="8"/>
      <c r="E47" s="8"/>
      <c r="F47" s="8"/>
      <c r="G47" s="8"/>
      <c r="H47" s="8"/>
      <c r="I47" s="14"/>
    </row>
    <row r="48" spans="1:10" ht="17.149999999999999" customHeight="1" x14ac:dyDescent="0.35">
      <c r="B48" s="7"/>
      <c r="C48" s="7"/>
      <c r="D48" s="8"/>
      <c r="E48" s="8"/>
      <c r="F48" s="8"/>
      <c r="G48" s="8"/>
      <c r="H48" s="8"/>
      <c r="I48" s="14"/>
    </row>
    <row r="49" spans="1:9" s="1" customFormat="1" ht="3" customHeight="1" x14ac:dyDescent="0.35">
      <c r="A49" s="32"/>
      <c r="B49" s="4"/>
      <c r="C49" s="4"/>
      <c r="D49" s="5"/>
      <c r="E49" s="5"/>
      <c r="F49" s="5"/>
      <c r="G49" s="5"/>
      <c r="H49" s="5"/>
      <c r="I49" s="5"/>
    </row>
    <row r="50" spans="1:9" ht="21" customHeight="1" x14ac:dyDescent="0.35">
      <c r="A50" s="78" t="s">
        <v>75</v>
      </c>
      <c r="B50" s="78"/>
      <c r="C50" s="21" t="s">
        <v>74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</row>
    <row r="51" spans="1:9" ht="21" customHeight="1" x14ac:dyDescent="0.35">
      <c r="A51" s="79" t="s">
        <v>86</v>
      </c>
      <c r="B51" s="79"/>
      <c r="C51" s="21" t="s">
        <v>76</v>
      </c>
      <c r="D51" s="12" t="s">
        <v>77</v>
      </c>
      <c r="E51" s="12" t="s">
        <v>80</v>
      </c>
      <c r="F51" s="12" t="s">
        <v>81</v>
      </c>
      <c r="G51" s="12" t="s">
        <v>82</v>
      </c>
      <c r="H51" s="12" t="s">
        <v>83</v>
      </c>
      <c r="I51" s="12" t="s">
        <v>84</v>
      </c>
    </row>
    <row r="52" spans="1:9" ht="21" customHeight="1" thickBot="1" x14ac:dyDescent="0.4">
      <c r="A52" s="80"/>
      <c r="B52" s="80"/>
      <c r="C52" s="21" t="s">
        <v>78</v>
      </c>
      <c r="D52" s="26">
        <v>0</v>
      </c>
      <c r="E52" s="77" t="s">
        <v>79</v>
      </c>
      <c r="F52" s="77"/>
      <c r="G52" s="26">
        <v>0</v>
      </c>
      <c r="H52"/>
      <c r="I52" s="21"/>
    </row>
    <row r="53" spans="1:9" ht="13" thickTop="1" x14ac:dyDescent="0.25">
      <c r="A53" s="33"/>
      <c r="B53"/>
      <c r="C53"/>
      <c r="D53"/>
      <c r="E53"/>
      <c r="F53"/>
      <c r="G53"/>
      <c r="H53"/>
      <c r="I53"/>
    </row>
    <row r="56" spans="1:9" x14ac:dyDescent="0.35">
      <c r="F56" s="24"/>
    </row>
  </sheetData>
  <mergeCells count="5">
    <mergeCell ref="J2:J3"/>
    <mergeCell ref="E52:F52"/>
    <mergeCell ref="A50:B50"/>
    <mergeCell ref="A51:B51"/>
    <mergeCell ref="A52:B52"/>
  </mergeCells>
  <phoneticPr fontId="4" type="noConversion"/>
  <printOptions horizontalCentered="1" verticalCentered="1"/>
  <pageMargins left="0.25" right="0" top="0.5" bottom="0" header="0.25" footer="0"/>
  <pageSetup scale="71" fitToHeight="0" orientation="landscape" verticalDpi="300" r:id="rId1"/>
  <headerFooter alignWithMargins="0">
    <oddHeader xml:space="preserve">&amp;L&amp;"Arial,Bold"&amp;22Universal 5S Assessment Form (Shop/Office/Common Areas)&amp;C&amp;"Arial,Bold"&amp;18              &amp;R&amp;"Arial,Bold"&amp;16Check off the appropriate box.
   &amp;18   </oddHeader>
    <oddFooter>&amp;R&amp;7&amp;Z&amp;F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5S Audit Checklist</vt:lpstr>
      <vt:lpstr>5S Audit Example</vt:lpstr>
      <vt:lpstr>'5S Audit Checklist'!Print_Area</vt:lpstr>
      <vt:lpstr>'5S Audit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Nikunj Bhoraniya</dc:creator>
  <cp:lastModifiedBy>Tulsi Ranaot</cp:lastModifiedBy>
  <cp:lastPrinted>2023-06-01T11:47:32Z</cp:lastPrinted>
  <dcterms:created xsi:type="dcterms:W3CDTF">1999-07-06T13:49:29Z</dcterms:created>
  <dcterms:modified xsi:type="dcterms:W3CDTF">2025-10-07T08:43:38Z</dcterms:modified>
</cp:coreProperties>
</file>